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6"/>
  <workbookPr/>
  <mc:AlternateContent xmlns:mc="http://schemas.openxmlformats.org/markup-compatibility/2006">
    <mc:Choice Requires="x15">
      <x15ac:absPath xmlns:x15ac="http://schemas.microsoft.com/office/spreadsheetml/2010/11/ac" url="https://navno-my.sharepoint.com/personal/terje_johnsen_nav_no/Documents/AA 2018 09 11/NCF/Offisielle NCF Region Sør/Sportslig/"/>
    </mc:Choice>
  </mc:AlternateContent>
  <xr:revisionPtr revIDLastSave="0" documentId="8_{780E34E8-C1E4-4FE0-A4CE-783147024EB8}" xr6:coauthVersionLast="45" xr6:coauthVersionMax="45" xr10:uidLastSave="{00000000-0000-0000-0000-000000000000}"/>
  <bookViews>
    <workbookView xWindow="-108" yWindow="-108" windowWidth="41496" windowHeight="16896" firstSheet="9" activeTab="9" xr2:uid="{00000000-000D-0000-FFFF-FFFF00000000}"/>
  </bookViews>
  <sheets>
    <sheet name="Sheet1" sheetId="1" r:id="rId1"/>
    <sheet name="Sandnes CX Pokal Participants" sheetId="8" r:id="rId2"/>
    <sheet name="M Senior" sheetId="11" r:id="rId3"/>
    <sheet name="K Senior" sheetId="12" r:id="rId4"/>
    <sheet name="M Jnr" sheetId="9" r:id="rId5"/>
    <sheet name="K Jnr" sheetId="10" r:id="rId6"/>
    <sheet name="M Masters" sheetId="7" r:id="rId7"/>
    <sheet name="K Masters" sheetId="13" r:id="rId8"/>
    <sheet name="M13 14" sheetId="2" r:id="rId9"/>
    <sheet name="M 15 16" sheetId="3" r:id="rId10"/>
    <sheet name="K13 14" sheetId="4" r:id="rId11"/>
    <sheet name="K 15 16" sheetId="5" r:id="rId12"/>
  </sheets>
  <definedNames>
    <definedName name="_xlnm._FilterDatabase" localSheetId="1" hidden="1">'Sandnes CX Pokal Participants'!$A$1:$Z$57</definedName>
  </definedName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7" l="1"/>
  <c r="H39" i="7"/>
  <c r="H40" i="7"/>
  <c r="H41" i="7"/>
  <c r="H42" i="7"/>
  <c r="H43" i="7"/>
  <c r="H38" i="7"/>
  <c r="H27" i="7"/>
  <c r="H26" i="7"/>
  <c r="H25" i="7"/>
  <c r="H8" i="13"/>
  <c r="H13" i="3"/>
  <c r="H15" i="11"/>
  <c r="H14" i="11"/>
  <c r="H13" i="11"/>
  <c r="H12" i="11"/>
  <c r="H11" i="11"/>
  <c r="H10" i="11"/>
  <c r="H9" i="11"/>
  <c r="H22" i="7"/>
  <c r="H23" i="7"/>
  <c r="H24" i="7"/>
  <c r="H36" i="7"/>
  <c r="H37" i="7"/>
  <c r="H35" i="7"/>
  <c r="H21" i="7"/>
  <c r="H4" i="5"/>
  <c r="H3" i="5"/>
  <c r="E19" i="5"/>
  <c r="G3" i="4"/>
  <c r="H4" i="3"/>
  <c r="H5" i="3"/>
  <c r="H6" i="3"/>
  <c r="H7" i="3"/>
  <c r="H8" i="3"/>
  <c r="H9" i="3"/>
  <c r="H10" i="3"/>
  <c r="H11" i="3"/>
  <c r="H12" i="3"/>
  <c r="H3" i="3"/>
  <c r="H3" i="2"/>
  <c r="H3" i="13"/>
  <c r="H49" i="7"/>
  <c r="H50" i="7"/>
  <c r="H51" i="7"/>
  <c r="H48" i="7"/>
  <c r="H32" i="7"/>
  <c r="H33" i="7"/>
  <c r="H34" i="7"/>
  <c r="H31" i="7"/>
  <c r="H18" i="7"/>
  <c r="H19" i="7"/>
  <c r="H20" i="7"/>
  <c r="H17" i="7"/>
  <c r="H4" i="7"/>
  <c r="H5" i="7"/>
  <c r="H6" i="7"/>
  <c r="H7" i="7"/>
  <c r="H8" i="7"/>
  <c r="H9" i="7"/>
  <c r="H10" i="7"/>
  <c r="H11" i="7"/>
  <c r="H12" i="7"/>
  <c r="H3" i="7"/>
  <c r="H3" i="10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3" i="9"/>
  <c r="H3" i="12"/>
  <c r="H4" i="11"/>
  <c r="H5" i="11"/>
  <c r="H6" i="11"/>
  <c r="H7" i="11"/>
  <c r="H8" i="11"/>
  <c r="H3" i="11"/>
</calcChain>
</file>

<file path=xl/sharedStrings.xml><?xml version="1.0" encoding="utf-8"?>
<sst xmlns="http://schemas.openxmlformats.org/spreadsheetml/2006/main" count="1159" uniqueCount="459">
  <si>
    <t>REGION SØR - REGIONS CUP Ungdom 10-16 år</t>
  </si>
  <si>
    <t xml:space="preserve">Poengskala </t>
  </si>
  <si>
    <t>Plass</t>
  </si>
  <si>
    <t>13-14år</t>
  </si>
  <si>
    <t>15-16år</t>
  </si>
  <si>
    <t>RM dobblet poeng</t>
  </si>
  <si>
    <t>Masters</t>
  </si>
  <si>
    <t>Juniors</t>
  </si>
  <si>
    <t>21 til siste</t>
  </si>
  <si>
    <t> 4</t>
  </si>
  <si>
    <t>M-K 10år - 2 poeng for hver etp/ritt de deltar på</t>
  </si>
  <si>
    <t xml:space="preserve">M-K 11-12 år - 2 poeng for hver etp/ritt de deltar på og doble poeng (4p) for RM tempo og RM fellesstart deltakelse. </t>
  </si>
  <si>
    <t>Tellende Ritt er;</t>
  </si>
  <si>
    <t>Sandnes SK Pokal 25. Okt</t>
  </si>
  <si>
    <t>Mandal Region Sør 31. Okt</t>
  </si>
  <si>
    <t>OmegnKross 7.Nov</t>
  </si>
  <si>
    <t>Kristiansand Classic 21. Nov</t>
  </si>
  <si>
    <t>utoveruid</t>
  </si>
  <si>
    <t>seeding</t>
  </si>
  <si>
    <t>uid</t>
  </si>
  <si>
    <t>Distanse</t>
  </si>
  <si>
    <t>startnummer</t>
  </si>
  <si>
    <t>fornavn</t>
  </si>
  <si>
    <t>etternavn</t>
  </si>
  <si>
    <t>Stafettlagnavn</t>
  </si>
  <si>
    <t>Lag</t>
  </si>
  <si>
    <t>epost</t>
  </si>
  <si>
    <t>telefon</t>
  </si>
  <si>
    <t>lagnavn</t>
  </si>
  <si>
    <t>Klubb</t>
  </si>
  <si>
    <t>Team</t>
  </si>
  <si>
    <t>FodselsAar</t>
  </si>
  <si>
    <t>Kjonn</t>
  </si>
  <si>
    <t>Land</t>
  </si>
  <si>
    <t>Starttid</t>
  </si>
  <si>
    <t>Klasse</t>
  </si>
  <si>
    <t>Pulje</t>
  </si>
  <si>
    <t>Regtidspunkt</t>
  </si>
  <si>
    <t>emiTagID</t>
  </si>
  <si>
    <t>Company</t>
  </si>
  <si>
    <t>UCI</t>
  </si>
  <si>
    <t>Status</t>
  </si>
  <si>
    <t>nyhetsbrev</t>
  </si>
  <si>
    <t>CX Master(Sandnes Pokal)</t>
  </si>
  <si>
    <t>Kjetil Tjoflåt</t>
  </si>
  <si>
    <t>Borsheim</t>
  </si>
  <si>
    <t>kjetil.t.borsheim@hotmail.com</t>
  </si>
  <si>
    <t>m</t>
  </si>
  <si>
    <t>NO</t>
  </si>
  <si>
    <t>2020-10-25 12:00:00.000</t>
  </si>
  <si>
    <t>M30-39</t>
  </si>
  <si>
    <t>:2020-10-15 16:29:54.294</t>
  </si>
  <si>
    <t>100 194 969 80</t>
  </si>
  <si>
    <t>Registrert</t>
  </si>
  <si>
    <t>CX Aktivt ritt alders/elite(Sandnes Pokal)</t>
  </si>
  <si>
    <t>Jone</t>
  </si>
  <si>
    <t>Hustveit</t>
  </si>
  <si>
    <t>jone_hustveit03@hotmail.com</t>
  </si>
  <si>
    <t>Tasta &amp; omegn sykkelklubb</t>
  </si>
  <si>
    <t>2020-10-25 13:00:00.000</t>
  </si>
  <si>
    <t>M Senior CX</t>
  </si>
  <si>
    <t>:2020-10-19 16:11:36.899</t>
  </si>
  <si>
    <t>100 807 545 04</t>
  </si>
  <si>
    <t>Frode</t>
  </si>
  <si>
    <t>Trones</t>
  </si>
  <si>
    <t>frode@tronessykkel.no</t>
  </si>
  <si>
    <t>Rennesøy SK</t>
  </si>
  <si>
    <t>M50-59</t>
  </si>
  <si>
    <t>:2020-10-19 17:09:22.237</t>
  </si>
  <si>
    <t>100 197 871 72</t>
  </si>
  <si>
    <t>Åpen Sportsklasse(Sandnes Pokal)</t>
  </si>
  <si>
    <t>Daniel</t>
  </si>
  <si>
    <t>Kartevoll</t>
  </si>
  <si>
    <t>janne.kartevoll@gmail.com</t>
  </si>
  <si>
    <t>Sandnes Sykleklubb</t>
  </si>
  <si>
    <t>2020-10-25 11:00:00.000</t>
  </si>
  <si>
    <t>M11-12 åpen klasse</t>
  </si>
  <si>
    <t>CX åpen Sportsklasse(Sandnes Pokal)</t>
  </si>
  <si>
    <t>:2020-10-19 19:38:36.728</t>
  </si>
  <si>
    <t>100 204 827 44</t>
  </si>
  <si>
    <t>Nikodem</t>
  </si>
  <si>
    <t>Naszydlowski</t>
  </si>
  <si>
    <t>nmedokin@icloud.com</t>
  </si>
  <si>
    <t>M15-16 CX</t>
  </si>
  <si>
    <t>:2020-10-19 19:21:04.598</t>
  </si>
  <si>
    <t>101 065 393 26</t>
  </si>
  <si>
    <t>Sebastian</t>
  </si>
  <si>
    <t>Kartfjord</t>
  </si>
  <si>
    <t>sebastiank@lyse.net</t>
  </si>
  <si>
    <t>Norwegian Cycling Federation</t>
  </si>
  <si>
    <t>:2020-10-10 17:19:46.565</t>
  </si>
  <si>
    <t>100 052 762 75</t>
  </si>
  <si>
    <t>Martha</t>
  </si>
  <si>
    <t>Stokkeland</t>
  </si>
  <si>
    <t>eivindstokk@hotmail.com</t>
  </si>
  <si>
    <t>Nærbø SK</t>
  </si>
  <si>
    <t>f</t>
  </si>
  <si>
    <t>K15-16 CX</t>
  </si>
  <si>
    <t>:2020-10-05 23:05:56.087</t>
  </si>
  <si>
    <t>100 196 945 19</t>
  </si>
  <si>
    <t>Anders Utbø</t>
  </si>
  <si>
    <t>Sakseid</t>
  </si>
  <si>
    <t>sakseid@gmail.com</t>
  </si>
  <si>
    <t>:2020-10-06 13:33:47.566</t>
  </si>
  <si>
    <t>100 200 873 67</t>
  </si>
  <si>
    <t>Brede</t>
  </si>
  <si>
    <t>Bang Braadland</t>
  </si>
  <si>
    <t>einarbrede.braadland@gmail.com</t>
  </si>
  <si>
    <t>Mandal CK</t>
  </si>
  <si>
    <t>:2020-10-20 11:04:42.024</t>
  </si>
  <si>
    <t>100 943 290 46</t>
  </si>
  <si>
    <t>Kim</t>
  </si>
  <si>
    <t>Østebø</t>
  </si>
  <si>
    <t>kimostebo@gmail.com</t>
  </si>
  <si>
    <t>M40-49</t>
  </si>
  <si>
    <t>:2020-10-13 12:16:22.869</t>
  </si>
  <si>
    <t>100 200 925 22</t>
  </si>
  <si>
    <t>Pollen</t>
  </si>
  <si>
    <t>Sebastianspollen@gmail.com</t>
  </si>
  <si>
    <t>Stavanger SK</t>
  </si>
  <si>
    <t>M Junior CX</t>
  </si>
  <si>
    <t>:2020-10-21 16:05:06.999</t>
  </si>
  <si>
    <t>100 961 804 33</t>
  </si>
  <si>
    <t>Lars Øyvind</t>
  </si>
  <si>
    <t>Alvestad</t>
  </si>
  <si>
    <t>la-oal@online.no</t>
  </si>
  <si>
    <t>Bokn Sykkelklubb</t>
  </si>
  <si>
    <t>:2020-10-22 20:20:08.846</t>
  </si>
  <si>
    <t>100 195 616 48</t>
  </si>
  <si>
    <t>Kjell Olav</t>
  </si>
  <si>
    <t>Skjelde</t>
  </si>
  <si>
    <t>kjellmur3@gmail.com</t>
  </si>
  <si>
    <t>:2020-10-22 20:27:23.981</t>
  </si>
  <si>
    <t>100 510 353 20</t>
  </si>
  <si>
    <t>Matilde</t>
  </si>
  <si>
    <t>:2020-10-22 20:28:09.310</t>
  </si>
  <si>
    <t>100 198 295 11</t>
  </si>
  <si>
    <t>Shawn</t>
  </si>
  <si>
    <t>mariannskjelde@hotmail.com</t>
  </si>
  <si>
    <t>:2020-10-22 20:28:50.279</t>
  </si>
  <si>
    <t>100 536 528 05</t>
  </si>
  <si>
    <t>Jonas</t>
  </si>
  <si>
    <t>Lindnes</t>
  </si>
  <si>
    <t>Ti-lindn@online.no</t>
  </si>
  <si>
    <t>:2020-10-22 20:29:41.077</t>
  </si>
  <si>
    <t>100 594 319 81</t>
  </si>
  <si>
    <t>Johan</t>
  </si>
  <si>
    <t>Ravnøy</t>
  </si>
  <si>
    <t>jravnoey@gmail.com</t>
  </si>
  <si>
    <t>:2020-10-05 21:04:33.630</t>
  </si>
  <si>
    <t>100 196 738 06</t>
  </si>
  <si>
    <t>Harald</t>
  </si>
  <si>
    <t>Nybru</t>
  </si>
  <si>
    <t>h.nybru@gmail.com</t>
  </si>
  <si>
    <t>M60+</t>
  </si>
  <si>
    <t>:2020-10-14 20:29:06.222</t>
  </si>
  <si>
    <t>100 200 870 64</t>
  </si>
  <si>
    <t>Karsten Larsen</t>
  </si>
  <si>
    <t>Feldmann</t>
  </si>
  <si>
    <t>mariannewigerslarsen@gmail.com</t>
  </si>
  <si>
    <t>:2020-10-21 12:58:38.019</t>
  </si>
  <si>
    <t>100 199 296 42</t>
  </si>
  <si>
    <t>Morten</t>
  </si>
  <si>
    <t>Eigebrekk</t>
  </si>
  <si>
    <t>hjwoxen@gmail.com</t>
  </si>
  <si>
    <t>M13-14 åpen klasse</t>
  </si>
  <si>
    <t>:2020-10-22 18:06:19.190</t>
  </si>
  <si>
    <t>Sebastian Dreyer</t>
  </si>
  <si>
    <t>Heldahl</t>
  </si>
  <si>
    <t>99sebastian@live.no</t>
  </si>
  <si>
    <t>Lillehammer CK</t>
  </si>
  <si>
    <t>:2020-10-24 09:03:42.947</t>
  </si>
  <si>
    <t>100 110 381 76</t>
  </si>
  <si>
    <t>Jens</t>
  </si>
  <si>
    <t>Hæreid</t>
  </si>
  <si>
    <t>jhaereid@hotmail.com</t>
  </si>
  <si>
    <t>:2020-10-10 23:08:23.497</t>
  </si>
  <si>
    <t>100 199 969 36</t>
  </si>
  <si>
    <t>Kenneth</t>
  </si>
  <si>
    <t>Pedersen</t>
  </si>
  <si>
    <t>kenped2@hotmail.com</t>
  </si>
  <si>
    <t>:2020-10-20 18:31:08.974</t>
  </si>
  <si>
    <t>100 200 367 46</t>
  </si>
  <si>
    <t>Anders</t>
  </si>
  <si>
    <t>Farestveit</t>
  </si>
  <si>
    <t>farestveit3@hotmail.com</t>
  </si>
  <si>
    <t>:2020-10-19 07:28:34.774</t>
  </si>
  <si>
    <t>100 198 505 27</t>
  </si>
  <si>
    <t>Axel</t>
  </si>
  <si>
    <t>Delapena</t>
  </si>
  <si>
    <t>ranil_19@yahoo.com</t>
  </si>
  <si>
    <t>PH</t>
  </si>
  <si>
    <t>:2020-10-19 19:21:04.348</t>
  </si>
  <si>
    <t>100 774 803 48</t>
  </si>
  <si>
    <t>Fredrik Nordahl</t>
  </si>
  <si>
    <t>Fløisvik</t>
  </si>
  <si>
    <t>morten.floisvik@me.com</t>
  </si>
  <si>
    <t>Sola CK</t>
  </si>
  <si>
    <t>:2020-10-19 18:25:18.571</t>
  </si>
  <si>
    <t>100 200 872 66</t>
  </si>
  <si>
    <t>Jan-Ivar</t>
  </si>
  <si>
    <t>Nygaard</t>
  </si>
  <si>
    <t>jan-iv-n@online.no</t>
  </si>
  <si>
    <t>:2020-10-17 15:34:40.531</t>
  </si>
  <si>
    <t>100 200 781 72</t>
  </si>
  <si>
    <t>John</t>
  </si>
  <si>
    <t>Nye</t>
  </si>
  <si>
    <t>jnye131@gmail.com</t>
  </si>
  <si>
    <t>:2020-10-09 09:18:18.190</t>
  </si>
  <si>
    <t>100 198 054 61</t>
  </si>
  <si>
    <t>Elena</t>
  </si>
  <si>
    <t>elena.bremer.1@gmail.com</t>
  </si>
  <si>
    <t>K30-39</t>
  </si>
  <si>
    <t>:2020-10-19 11:08:00.759</t>
  </si>
  <si>
    <t>100 196 356 12</t>
  </si>
  <si>
    <t>Atle</t>
  </si>
  <si>
    <t>Strandmyr</t>
  </si>
  <si>
    <t>astrandmyr@gmail.com</t>
  </si>
  <si>
    <t>:2020-10-22 21:37:04.333</t>
  </si>
  <si>
    <t>100 551 024 48</t>
  </si>
  <si>
    <t>Benjamin</t>
  </si>
  <si>
    <t>Hallonen Johnsen</t>
  </si>
  <si>
    <t>benjamin.h.johnsen@gmail.com</t>
  </si>
  <si>
    <t>Grimstad SK</t>
  </si>
  <si>
    <t>:2020-10-22 22:14:04.542</t>
  </si>
  <si>
    <t>100 940 507 76</t>
  </si>
  <si>
    <t>Jonathan Erstad</t>
  </si>
  <si>
    <t>Sølberg</t>
  </si>
  <si>
    <t>ojs@bkkfiber.no</t>
  </si>
  <si>
    <t>CK Henie</t>
  </si>
  <si>
    <t>:2020-10-23 18:35:23.107</t>
  </si>
  <si>
    <t>100 203 239 08</t>
  </si>
  <si>
    <t>Sander</t>
  </si>
  <si>
    <t>Holla</t>
  </si>
  <si>
    <t>ingeholla74@gmail.com</t>
  </si>
  <si>
    <t>:2020-10-19 12:33:05.097</t>
  </si>
  <si>
    <t>100 197 503 92</t>
  </si>
  <si>
    <t>Mats</t>
  </si>
  <si>
    <t>:2020-10-19 12:33:05.378</t>
  </si>
  <si>
    <t>100 197 502 91</t>
  </si>
  <si>
    <t>Emil</t>
  </si>
  <si>
    <t>Skår</t>
  </si>
  <si>
    <t>arild.skaar@lyse.net</t>
  </si>
  <si>
    <t>:2020-10-19 19:21:05.630</t>
  </si>
  <si>
    <t>100 608 138 29</t>
  </si>
  <si>
    <t>Geir Sondre</t>
  </si>
  <si>
    <t>sondre.kartevoll@lyse.net</t>
  </si>
  <si>
    <t>:2020-10-22 10:57:40.867</t>
  </si>
  <si>
    <t>100 195 859 00</t>
  </si>
  <si>
    <t>Thomas</t>
  </si>
  <si>
    <t>Bjerkheim</t>
  </si>
  <si>
    <t>Thomasbjerkheim@gmail.com</t>
  </si>
  <si>
    <t>:2020-10-22 12:37:19.111</t>
  </si>
  <si>
    <t>100 886 171 60</t>
  </si>
  <si>
    <t>Marcus G</t>
  </si>
  <si>
    <t>Tregde</t>
  </si>
  <si>
    <t>vidar@cewave.no</t>
  </si>
  <si>
    <t>:2020-10-22 17:50:22.667</t>
  </si>
  <si>
    <t>e-eig@online.no</t>
  </si>
  <si>
    <t>M13-14 CX</t>
  </si>
  <si>
    <t>:2020-10-22 18:24:48.046</t>
  </si>
  <si>
    <t>100 955 825 68</t>
  </si>
  <si>
    <t>Geir</t>
  </si>
  <si>
    <t>Malec</t>
  </si>
  <si>
    <t>Geir.malec@lyse.net</t>
  </si>
  <si>
    <t>:2020-10-20 21:24:35.350</t>
  </si>
  <si>
    <t>100 200 428 10</t>
  </si>
  <si>
    <t>Glenn Roger</t>
  </si>
  <si>
    <t>Hisdal</t>
  </si>
  <si>
    <t>ghisdal@gmail.com</t>
  </si>
  <si>
    <t>Bogafjell Sykleklubb</t>
  </si>
  <si>
    <t>:2020-10-14 22:33:10.889</t>
  </si>
  <si>
    <t>100 205 753 00</t>
  </si>
  <si>
    <t>Mari Hole</t>
  </si>
  <si>
    <t>Mohr</t>
  </si>
  <si>
    <t>mari.mohr@yahoo.no</t>
  </si>
  <si>
    <t>Ringerike SK</t>
  </si>
  <si>
    <t>K Senior CX</t>
  </si>
  <si>
    <t>:2020-10-22 20:59:09.387</t>
  </si>
  <si>
    <t>100 196 318 71</t>
  </si>
  <si>
    <t>Emma Rege</t>
  </si>
  <si>
    <t>Kvåle</t>
  </si>
  <si>
    <t>siffen@lyse.net</t>
  </si>
  <si>
    <t>K Junior CX</t>
  </si>
  <si>
    <t>:2020-10-19 19:21:04.898</t>
  </si>
  <si>
    <t>100 198 486 08</t>
  </si>
  <si>
    <t>Håvard</t>
  </si>
  <si>
    <t>Løklingholm</t>
  </si>
  <si>
    <t>annette.loklingholm@lyse.net</t>
  </si>
  <si>
    <t>:2020-10-19 19:21:05.270</t>
  </si>
  <si>
    <t>100 198 508 30</t>
  </si>
  <si>
    <t>Arild</t>
  </si>
  <si>
    <t>Toft</t>
  </si>
  <si>
    <t>arild@toft.as</t>
  </si>
  <si>
    <t>:2020-10-22 22:48:42.376</t>
  </si>
  <si>
    <t>100 200 506 88</t>
  </si>
  <si>
    <t>Erik</t>
  </si>
  <si>
    <t>Rege</t>
  </si>
  <si>
    <t>grege@lyse.net</t>
  </si>
  <si>
    <t>:2020-10-20 08:14:59.362</t>
  </si>
  <si>
    <t>100 206 388 53</t>
  </si>
  <si>
    <t>Hans-Erik</t>
  </si>
  <si>
    <t>Olsen</t>
  </si>
  <si>
    <t>hansifjellberg@gmail.com</t>
  </si>
  <si>
    <t>:2020-10-21 20:33:16.785</t>
  </si>
  <si>
    <t>100 198 756 84</t>
  </si>
  <si>
    <t>Svein Erik</t>
  </si>
  <si>
    <t>Haugland</t>
  </si>
  <si>
    <t>sehaugland@hotmail.com</t>
  </si>
  <si>
    <t>:2020-10-19 09:53:59.371</t>
  </si>
  <si>
    <t>100 201 081 81</t>
  </si>
  <si>
    <t>Marcus</t>
  </si>
  <si>
    <t>Chard</t>
  </si>
  <si>
    <t>marcuschard69@gmail.com</t>
  </si>
  <si>
    <t>:2020-10-05 20:59:08.952</t>
  </si>
  <si>
    <t>100 200 101 71</t>
  </si>
  <si>
    <t>Jack</t>
  </si>
  <si>
    <t>Davies-Chard</t>
  </si>
  <si>
    <t>kate06jack@hotmail.com</t>
  </si>
  <si>
    <t>:2020-10-05 21:02:16.253</t>
  </si>
  <si>
    <t>100 200 439 21</t>
  </si>
  <si>
    <t>Torje Wilhelm</t>
  </si>
  <si>
    <t>Langhelle</t>
  </si>
  <si>
    <t>fredanton@langhelle.org</t>
  </si>
  <si>
    <t>:2020-10-05 20:57:46.044</t>
  </si>
  <si>
    <t>100 197 761 59</t>
  </si>
  <si>
    <t>Are Olai</t>
  </si>
  <si>
    <t>:2020-10-05 20:55:20.518</t>
  </si>
  <si>
    <t>100 197 759 57</t>
  </si>
  <si>
    <t>Vetle Torin</t>
  </si>
  <si>
    <t>Eskedal</t>
  </si>
  <si>
    <t>eskedal.sindre@gmail.com</t>
  </si>
  <si>
    <t>:2020-10-05 21:13:07.759</t>
  </si>
  <si>
    <t>100 197 377 63</t>
  </si>
  <si>
    <t>Einar</t>
  </si>
  <si>
    <t>Hunshamar</t>
  </si>
  <si>
    <t>einarhunshamar@hotmail.com</t>
  </si>
  <si>
    <t>:2020-10-24 20:26:06.457</t>
  </si>
  <si>
    <t>100 773 923 41</t>
  </si>
  <si>
    <t>Astrid</t>
  </si>
  <si>
    <t>Hole Mohr</t>
  </si>
  <si>
    <t>K13-14 åpen klasse</t>
  </si>
  <si>
    <t>:2020-10-24 20:19:35.208</t>
  </si>
  <si>
    <t>Simen</t>
  </si>
  <si>
    <t>Dreyer Heldahl</t>
  </si>
  <si>
    <t>simenheldahl@gmail.com</t>
  </si>
  <si>
    <t>:2020-10-24 09:04:32.261</t>
  </si>
  <si>
    <t>101 068 311 34</t>
  </si>
  <si>
    <t>Name</t>
  </si>
  <si>
    <t>Etternavn</t>
  </si>
  <si>
    <t>Sandnes CX Pokal</t>
  </si>
  <si>
    <t xml:space="preserve">Mandal Region Sør </t>
  </si>
  <si>
    <t>OmegnKross</t>
  </si>
  <si>
    <t>Kristiansand</t>
  </si>
  <si>
    <t>Total</t>
  </si>
  <si>
    <t xml:space="preserve">Sebastian </t>
  </si>
  <si>
    <t>Deyer Heydahl</t>
  </si>
  <si>
    <t>Lillehammer</t>
  </si>
  <si>
    <t>tosk</t>
  </si>
  <si>
    <t>Søren</t>
  </si>
  <si>
    <t>Wærenskjold</t>
  </si>
  <si>
    <t>Henrik Langeland</t>
  </si>
  <si>
    <t>Nielsen</t>
  </si>
  <si>
    <t>Kristiansands CK</t>
  </si>
  <si>
    <t>Niklas</t>
  </si>
  <si>
    <t>Halvorsen</t>
  </si>
  <si>
    <t>Tor Ove</t>
  </si>
  <si>
    <t>Vetrhus</t>
  </si>
  <si>
    <t>Håkon Lunder</t>
  </si>
  <si>
    <t>Aalrust</t>
  </si>
  <si>
    <t>Joker Fuel of Norway</t>
  </si>
  <si>
    <t>Martin Bugge</t>
  </si>
  <si>
    <t>Urianstad</t>
  </si>
  <si>
    <t>UNO-X Pro Cycling Team</t>
  </si>
  <si>
    <t>Torjus</t>
  </si>
  <si>
    <t>Sleen</t>
  </si>
  <si>
    <t>Fredrik</t>
  </si>
  <si>
    <t>Dversnes</t>
  </si>
  <si>
    <t>Team COOP</t>
  </si>
  <si>
    <t>Erlend</t>
  </si>
  <si>
    <t>Blikra</t>
  </si>
  <si>
    <t>Tord</t>
  </si>
  <si>
    <t>Gudmestad</t>
  </si>
  <si>
    <t>Jo Henrik</t>
  </si>
  <si>
    <t>Jarstø</t>
  </si>
  <si>
    <t>Marie</t>
  </si>
  <si>
    <t>Ringerike</t>
  </si>
  <si>
    <t>Club</t>
  </si>
  <si>
    <t>Stavanger</t>
  </si>
  <si>
    <t>Sandnes</t>
  </si>
  <si>
    <t>Sola</t>
  </si>
  <si>
    <t>CK Heine</t>
  </si>
  <si>
    <t xml:space="preserve">Vetle </t>
  </si>
  <si>
    <t>Slemdahl</t>
  </si>
  <si>
    <t>KCK</t>
  </si>
  <si>
    <t>Kevin Andre Sandli</t>
  </si>
  <si>
    <t>Messel</t>
  </si>
  <si>
    <t>Fjærli</t>
  </si>
  <si>
    <t>Asker CK</t>
  </si>
  <si>
    <t>M 30-39</t>
  </si>
  <si>
    <t>Wintershall Norge AS</t>
  </si>
  <si>
    <t>M 40-49</t>
  </si>
  <si>
    <t>Odd</t>
  </si>
  <si>
    <t>Snerthammer</t>
  </si>
  <si>
    <t>Sven</t>
  </si>
  <si>
    <t>Callerts</t>
  </si>
  <si>
    <t>Grenland</t>
  </si>
  <si>
    <t>Odd Gaute</t>
  </si>
  <si>
    <t>Andreassen</t>
  </si>
  <si>
    <t>Kristian</t>
  </si>
  <si>
    <t>Gullhav</t>
  </si>
  <si>
    <t>Asker</t>
  </si>
  <si>
    <t>Olav</t>
  </si>
  <si>
    <t>Lund</t>
  </si>
  <si>
    <t>Jensen</t>
  </si>
  <si>
    <t>Esben</t>
  </si>
  <si>
    <t>Elliassen</t>
  </si>
  <si>
    <t>Pål Lundberg</t>
  </si>
  <si>
    <t>Tomassen</t>
  </si>
  <si>
    <t>M 50-59</t>
  </si>
  <si>
    <t>Terje</t>
  </si>
  <si>
    <t>Johnsen</t>
  </si>
  <si>
    <t>Arendal</t>
  </si>
  <si>
    <t xml:space="preserve">Arvid </t>
  </si>
  <si>
    <t>Fredriksen</t>
  </si>
  <si>
    <t>Svein</t>
  </si>
  <si>
    <t>Høkaas</t>
  </si>
  <si>
    <t>Mandal</t>
  </si>
  <si>
    <t>Helmer</t>
  </si>
  <si>
    <t>Berre</t>
  </si>
  <si>
    <t xml:space="preserve">Hans Jørgen </t>
  </si>
  <si>
    <t>Moe</t>
  </si>
  <si>
    <t>Kjell</t>
  </si>
  <si>
    <t>Rimereit</t>
  </si>
  <si>
    <t>Geir H</t>
  </si>
  <si>
    <t>Tunge</t>
  </si>
  <si>
    <t>Michael</t>
  </si>
  <si>
    <t>Dyrland</t>
  </si>
  <si>
    <t>Christian</t>
  </si>
  <si>
    <t>Eckhoff</t>
  </si>
  <si>
    <t>M 60+</t>
  </si>
  <si>
    <t>Karl Johan</t>
  </si>
  <si>
    <t>K 30-39</t>
  </si>
  <si>
    <t>TOSK</t>
  </si>
  <si>
    <t>K 40-49</t>
  </si>
  <si>
    <t xml:space="preserve">Sonja </t>
  </si>
  <si>
    <t>Moi</t>
  </si>
  <si>
    <t>K 50-59</t>
  </si>
  <si>
    <t>K 60+</t>
  </si>
  <si>
    <t xml:space="preserve">Hans Kristian </t>
  </si>
  <si>
    <t>Karlsen</t>
  </si>
  <si>
    <t>BOKN</t>
  </si>
  <si>
    <t>Grimstad</t>
  </si>
  <si>
    <t>Kristoffer</t>
  </si>
  <si>
    <t>Linus</t>
  </si>
  <si>
    <t>Aksnes</t>
  </si>
  <si>
    <t>Vigrestad</t>
  </si>
  <si>
    <t>Astrid Elise</t>
  </si>
  <si>
    <t>Naerbo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</si>
</sst>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right"/>
    </xf>
    <xf numFmtId="0" fontId="1" fillId="0" borderId="0" xfId="0" applyFont="1"/>
    <xf numFmtId="0" fontId="0" fillId="3" borderId="0" xfId="0" applyFill="1"/>
    <xf numFmtId="0" fontId="0" fillId="0" borderId="0" xfId="0" applyFont="1" applyFill="1"/>
    <xf numFmtId="0" fontId="0" fillId="0" borderId="0" xfId="0" applyFill="1"/>
    <xf numFmtId="0" fontId="0" fillId="0" borderId="0" xfId="0" quotePrefix="1"/>
    <xf numFmtId="0" fontId="0" fillId="0" borderId="0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38"/>
  <sheetViews>
    <sheetView topLeftCell="A14" workbookViewId="0">
      <selection activeCell="C42" sqref="C42"/>
    </sheetView>
  </sheetViews>
  <sheetFormatPr defaultColWidth="9.140625" defaultRowHeight="14.45"/>
  <sheetData>
    <row r="4" spans="1:7">
      <c r="A4" s="1" t="s">
        <v>0</v>
      </c>
      <c r="B4" s="1"/>
      <c r="C4" s="1"/>
      <c r="D4" s="1"/>
    </row>
    <row r="5" spans="1:7">
      <c r="A5" s="1" t="s">
        <v>1</v>
      </c>
      <c r="B5" s="1"/>
      <c r="C5" s="1"/>
      <c r="D5" s="1"/>
    </row>
    <row r="6" spans="1:7" ht="43.15">
      <c r="A6" s="2" t="s">
        <v>2</v>
      </c>
      <c r="B6" s="3" t="s">
        <v>3</v>
      </c>
      <c r="C6" s="3" t="s">
        <v>4</v>
      </c>
      <c r="D6" s="4" t="s">
        <v>5</v>
      </c>
      <c r="F6" t="s">
        <v>6</v>
      </c>
      <c r="G6" t="s">
        <v>7</v>
      </c>
    </row>
    <row r="7" spans="1:7">
      <c r="A7" s="5">
        <v>1</v>
      </c>
      <c r="B7" s="1">
        <v>30</v>
      </c>
      <c r="C7" s="1">
        <v>30</v>
      </c>
      <c r="D7" s="1">
        <v>60</v>
      </c>
    </row>
    <row r="8" spans="1:7">
      <c r="A8" s="5">
        <v>2</v>
      </c>
      <c r="B8" s="1">
        <v>27</v>
      </c>
      <c r="C8" s="1">
        <v>27</v>
      </c>
      <c r="D8" s="1">
        <v>54</v>
      </c>
    </row>
    <row r="9" spans="1:7">
      <c r="A9" s="5">
        <v>3</v>
      </c>
      <c r="B9" s="1">
        <v>25</v>
      </c>
      <c r="C9" s="1">
        <v>25</v>
      </c>
      <c r="D9" s="1">
        <v>50</v>
      </c>
    </row>
    <row r="10" spans="1:7">
      <c r="A10" s="5">
        <v>4</v>
      </c>
      <c r="B10" s="1">
        <v>23</v>
      </c>
      <c r="C10" s="1">
        <v>23</v>
      </c>
      <c r="D10" s="1">
        <v>46</v>
      </c>
    </row>
    <row r="11" spans="1:7">
      <c r="A11" s="5">
        <v>5</v>
      </c>
      <c r="B11" s="1">
        <v>21</v>
      </c>
      <c r="C11" s="1">
        <v>21</v>
      </c>
      <c r="D11" s="1">
        <v>42</v>
      </c>
    </row>
    <row r="12" spans="1:7">
      <c r="A12" s="5">
        <v>6</v>
      </c>
      <c r="B12" s="1">
        <v>19</v>
      </c>
      <c r="C12" s="1">
        <v>19</v>
      </c>
      <c r="D12" s="1">
        <v>38</v>
      </c>
    </row>
    <row r="13" spans="1:7">
      <c r="A13" s="5">
        <v>7</v>
      </c>
      <c r="B13" s="1">
        <v>17</v>
      </c>
      <c r="C13" s="1">
        <v>17</v>
      </c>
      <c r="D13" s="1">
        <v>34</v>
      </c>
    </row>
    <row r="14" spans="1:7">
      <c r="A14" s="5">
        <v>8</v>
      </c>
      <c r="B14" s="1">
        <v>15</v>
      </c>
      <c r="C14" s="1">
        <v>15</v>
      </c>
      <c r="D14" s="1">
        <v>30</v>
      </c>
    </row>
    <row r="15" spans="1:7">
      <c r="A15" s="5">
        <v>9</v>
      </c>
      <c r="B15" s="1">
        <v>14</v>
      </c>
      <c r="C15" s="1">
        <v>14</v>
      </c>
      <c r="D15" s="1">
        <v>28</v>
      </c>
    </row>
    <row r="16" spans="1:7">
      <c r="A16" s="5">
        <v>10</v>
      </c>
      <c r="B16" s="1">
        <v>13</v>
      </c>
      <c r="C16" s="1">
        <v>13</v>
      </c>
      <c r="D16" s="1">
        <v>26</v>
      </c>
    </row>
    <row r="17" spans="1:4">
      <c r="A17" s="5">
        <v>11</v>
      </c>
      <c r="B17" s="1">
        <v>12</v>
      </c>
      <c r="C17" s="1">
        <v>12</v>
      </c>
      <c r="D17" s="1">
        <v>24</v>
      </c>
    </row>
    <row r="18" spans="1:4">
      <c r="A18" s="5">
        <v>12</v>
      </c>
      <c r="B18" s="1">
        <v>11</v>
      </c>
      <c r="C18" s="1">
        <v>11</v>
      </c>
      <c r="D18" s="1">
        <v>22</v>
      </c>
    </row>
    <row r="19" spans="1:4">
      <c r="A19" s="5">
        <v>13</v>
      </c>
      <c r="B19" s="1">
        <v>10</v>
      </c>
      <c r="C19" s="1">
        <v>10</v>
      </c>
      <c r="D19" s="1">
        <v>20</v>
      </c>
    </row>
    <row r="20" spans="1:4">
      <c r="A20" s="5">
        <v>14</v>
      </c>
      <c r="B20" s="1">
        <v>9</v>
      </c>
      <c r="C20" s="1">
        <v>9</v>
      </c>
      <c r="D20" s="1">
        <v>18</v>
      </c>
    </row>
    <row r="21" spans="1:4">
      <c r="A21" s="5">
        <v>15</v>
      </c>
      <c r="B21" s="1">
        <v>8</v>
      </c>
      <c r="C21" s="1">
        <v>8</v>
      </c>
      <c r="D21" s="1">
        <v>16</v>
      </c>
    </row>
    <row r="22" spans="1:4">
      <c r="A22" s="5">
        <v>16</v>
      </c>
      <c r="B22" s="1">
        <v>7</v>
      </c>
      <c r="C22" s="1">
        <v>7</v>
      </c>
      <c r="D22" s="1">
        <v>14</v>
      </c>
    </row>
    <row r="23" spans="1:4">
      <c r="A23" s="5">
        <v>17</v>
      </c>
      <c r="B23" s="1">
        <v>6</v>
      </c>
      <c r="C23" s="1">
        <v>6</v>
      </c>
      <c r="D23" s="1">
        <v>12</v>
      </c>
    </row>
    <row r="24" spans="1:4">
      <c r="A24" s="5">
        <v>18</v>
      </c>
      <c r="B24" s="1">
        <v>5</v>
      </c>
      <c r="C24" s="1">
        <v>5</v>
      </c>
      <c r="D24" s="1">
        <v>10</v>
      </c>
    </row>
    <row r="25" spans="1:4">
      <c r="A25" s="5">
        <v>19</v>
      </c>
      <c r="B25" s="1">
        <v>4</v>
      </c>
      <c r="C25" s="1">
        <v>4</v>
      </c>
      <c r="D25" s="1">
        <v>8</v>
      </c>
    </row>
    <row r="26" spans="1:4">
      <c r="A26" s="5">
        <v>20</v>
      </c>
      <c r="B26" s="1">
        <v>3</v>
      </c>
      <c r="C26" s="1">
        <v>3</v>
      </c>
      <c r="D26" s="1">
        <v>6</v>
      </c>
    </row>
    <row r="27" spans="1:4">
      <c r="A27" s="6" t="s">
        <v>8</v>
      </c>
      <c r="B27" s="6">
        <v>2</v>
      </c>
      <c r="C27" s="6">
        <v>2</v>
      </c>
      <c r="D27" s="6" t="s">
        <v>9</v>
      </c>
    </row>
    <row r="28" spans="1:4">
      <c r="A28" s="1"/>
      <c r="B28" s="1"/>
      <c r="C28" s="1"/>
      <c r="D28" s="1"/>
    </row>
    <row r="29" spans="1:4">
      <c r="A29" s="1" t="s">
        <v>10</v>
      </c>
      <c r="B29" s="1"/>
      <c r="C29" s="1"/>
      <c r="D29" s="1"/>
    </row>
    <row r="30" spans="1:4">
      <c r="A30" s="1" t="s">
        <v>11</v>
      </c>
      <c r="B30" s="1"/>
      <c r="C30" s="1"/>
      <c r="D30" s="1"/>
    </row>
    <row r="33" spans="1:1">
      <c r="A33" t="s">
        <v>12</v>
      </c>
    </row>
    <row r="35" spans="1:1">
      <c r="A35" t="s">
        <v>13</v>
      </c>
    </row>
    <row r="36" spans="1:1">
      <c r="A36" t="s">
        <v>14</v>
      </c>
    </row>
    <row r="37" spans="1:1">
      <c r="A37" t="s">
        <v>15</v>
      </c>
    </row>
    <row r="38" spans="1:1">
      <c r="A38" t="s">
        <v>16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13"/>
  <sheetViews>
    <sheetView tabSelected="1" workbookViewId="0">
      <selection activeCell="E23" sqref="E23"/>
    </sheetView>
  </sheetViews>
  <sheetFormatPr defaultColWidth="9.140625" defaultRowHeight="14.45"/>
  <cols>
    <col min="1" max="1" width="9.42578125" bestFit="1" customWidth="1"/>
    <col min="2" max="2" width="15.28515625" bestFit="1" customWidth="1"/>
    <col min="3" max="3" width="9.42578125" bestFit="1" customWidth="1"/>
    <col min="4" max="4" width="15.85546875" bestFit="1" customWidth="1"/>
    <col min="5" max="5" width="18.140625" bestFit="1" customWidth="1"/>
    <col min="6" max="6" width="12.140625" bestFit="1" customWidth="1"/>
    <col min="7" max="7" width="11.85546875" bestFit="1" customWidth="1"/>
    <col min="8" max="8" width="15.5703125" customWidth="1"/>
  </cols>
  <sheetData>
    <row r="2" spans="1:8" s="7" customFormat="1">
      <c r="A2" s="7" t="s">
        <v>348</v>
      </c>
      <c r="B2" s="7" t="s">
        <v>349</v>
      </c>
      <c r="C2" s="7" t="s">
        <v>29</v>
      </c>
      <c r="D2" s="7" t="s">
        <v>350</v>
      </c>
      <c r="E2" s="7" t="s">
        <v>351</v>
      </c>
      <c r="F2" s="7" t="s">
        <v>352</v>
      </c>
      <c r="G2" s="7" t="s">
        <v>353</v>
      </c>
      <c r="H2" s="7" t="s">
        <v>354</v>
      </c>
    </row>
    <row r="3" spans="1:8">
      <c r="A3" t="s">
        <v>80</v>
      </c>
      <c r="B3" t="s">
        <v>81</v>
      </c>
      <c r="C3" t="s">
        <v>389</v>
      </c>
      <c r="D3">
        <v>0</v>
      </c>
      <c r="E3">
        <v>0</v>
      </c>
      <c r="F3">
        <v>0</v>
      </c>
      <c r="H3">
        <f>SUM(D3:G3)</f>
        <v>0</v>
      </c>
    </row>
    <row r="4" spans="1:8">
      <c r="A4" t="s">
        <v>105</v>
      </c>
      <c r="B4" t="s">
        <v>106</v>
      </c>
      <c r="C4" t="s">
        <v>427</v>
      </c>
      <c r="D4">
        <v>25</v>
      </c>
      <c r="E4">
        <v>27</v>
      </c>
      <c r="F4">
        <v>30</v>
      </c>
      <c r="H4" s="8">
        <f t="shared" ref="H4:H13" si="0">SUM(D4:G4)</f>
        <v>82</v>
      </c>
    </row>
    <row r="5" spans="1:8">
      <c r="A5" t="s">
        <v>137</v>
      </c>
      <c r="B5" t="s">
        <v>130</v>
      </c>
      <c r="C5" t="s">
        <v>451</v>
      </c>
      <c r="D5">
        <v>19</v>
      </c>
      <c r="E5">
        <v>0</v>
      </c>
      <c r="F5">
        <v>0</v>
      </c>
      <c r="H5">
        <f t="shared" si="0"/>
        <v>19</v>
      </c>
    </row>
    <row r="6" spans="1:8">
      <c r="A6" t="s">
        <v>188</v>
      </c>
      <c r="B6" t="s">
        <v>189</v>
      </c>
      <c r="C6" t="s">
        <v>389</v>
      </c>
      <c r="D6">
        <v>0</v>
      </c>
      <c r="E6">
        <v>0</v>
      </c>
      <c r="F6">
        <v>0</v>
      </c>
      <c r="H6">
        <f t="shared" si="0"/>
        <v>0</v>
      </c>
    </row>
    <row r="7" spans="1:8">
      <c r="A7" t="s">
        <v>220</v>
      </c>
      <c r="B7" t="s">
        <v>221</v>
      </c>
      <c r="C7" t="s">
        <v>452</v>
      </c>
      <c r="D7">
        <v>21</v>
      </c>
      <c r="E7">
        <v>19</v>
      </c>
      <c r="F7">
        <v>0</v>
      </c>
      <c r="H7">
        <f t="shared" si="0"/>
        <v>40</v>
      </c>
    </row>
    <row r="8" spans="1:8">
      <c r="A8" t="s">
        <v>237</v>
      </c>
      <c r="B8" t="s">
        <v>233</v>
      </c>
      <c r="C8" t="s">
        <v>390</v>
      </c>
      <c r="D8">
        <v>23</v>
      </c>
      <c r="E8">
        <v>0</v>
      </c>
      <c r="F8">
        <v>25</v>
      </c>
      <c r="H8">
        <f t="shared" si="0"/>
        <v>48</v>
      </c>
    </row>
    <row r="9" spans="1:8">
      <c r="A9" t="s">
        <v>316</v>
      </c>
      <c r="B9" t="s">
        <v>317</v>
      </c>
      <c r="C9" t="s">
        <v>389</v>
      </c>
      <c r="D9">
        <v>27</v>
      </c>
      <c r="E9">
        <v>21</v>
      </c>
      <c r="F9">
        <v>23</v>
      </c>
      <c r="H9">
        <f t="shared" si="0"/>
        <v>71</v>
      </c>
    </row>
    <row r="10" spans="1:8">
      <c r="A10" t="s">
        <v>326</v>
      </c>
      <c r="B10" t="s">
        <v>322</v>
      </c>
      <c r="C10" t="s">
        <v>389</v>
      </c>
      <c r="D10" s="10">
        <v>30</v>
      </c>
      <c r="E10">
        <v>25</v>
      </c>
      <c r="F10">
        <v>21</v>
      </c>
      <c r="H10" s="10">
        <f t="shared" si="0"/>
        <v>76</v>
      </c>
    </row>
    <row r="11" spans="1:8">
      <c r="A11" t="s">
        <v>343</v>
      </c>
      <c r="B11" t="s">
        <v>344</v>
      </c>
      <c r="C11" t="s">
        <v>427</v>
      </c>
      <c r="D11">
        <v>23</v>
      </c>
      <c r="E11">
        <v>23</v>
      </c>
      <c r="F11">
        <v>19</v>
      </c>
      <c r="H11">
        <f t="shared" si="0"/>
        <v>65</v>
      </c>
    </row>
    <row r="12" spans="1:8">
      <c r="A12" s="13" t="s">
        <v>453</v>
      </c>
      <c r="B12" s="13" t="s">
        <v>410</v>
      </c>
      <c r="C12" s="13" t="s">
        <v>398</v>
      </c>
      <c r="D12">
        <v>0</v>
      </c>
      <c r="E12">
        <v>30</v>
      </c>
      <c r="F12">
        <v>0</v>
      </c>
      <c r="H12">
        <f t="shared" si="0"/>
        <v>30</v>
      </c>
    </row>
    <row r="13" spans="1:8">
      <c r="A13" s="12" t="s">
        <v>454</v>
      </c>
      <c r="B13" s="12" t="s">
        <v>455</v>
      </c>
      <c r="C13" s="12" t="s">
        <v>456</v>
      </c>
      <c r="D13">
        <v>0</v>
      </c>
      <c r="E13">
        <v>0</v>
      </c>
      <c r="F13">
        <v>27</v>
      </c>
      <c r="H13">
        <f t="shared" si="0"/>
        <v>27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3"/>
  <sheetViews>
    <sheetView workbookViewId="0">
      <selection activeCell="G3" sqref="G3"/>
    </sheetView>
  </sheetViews>
  <sheetFormatPr defaultColWidth="9.140625" defaultRowHeight="14.45"/>
  <cols>
    <col min="1" max="2" width="23.7109375" customWidth="1"/>
    <col min="3" max="3" width="16.5703125" bestFit="1" customWidth="1"/>
    <col min="4" max="4" width="18.140625" bestFit="1" customWidth="1"/>
    <col min="5" max="5" width="12.140625" bestFit="1" customWidth="1"/>
    <col min="6" max="6" width="11.85546875" bestFit="1" customWidth="1"/>
    <col min="7" max="7" width="15.5703125" customWidth="1"/>
  </cols>
  <sheetData>
    <row r="2" spans="1:7">
      <c r="A2" t="s">
        <v>348</v>
      </c>
      <c r="B2" t="s">
        <v>349</v>
      </c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 spans="1:7">
      <c r="A3" t="s">
        <v>457</v>
      </c>
      <c r="B3" t="s">
        <v>340</v>
      </c>
      <c r="C3" s="10">
        <v>30</v>
      </c>
      <c r="D3">
        <v>30</v>
      </c>
      <c r="E3">
        <v>30</v>
      </c>
      <c r="G3" s="8">
        <f>SUM(C3:F3)</f>
        <v>90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19"/>
  <sheetViews>
    <sheetView workbookViewId="0">
      <selection activeCell="G4" sqref="G4"/>
    </sheetView>
  </sheetViews>
  <sheetFormatPr defaultColWidth="9.140625" defaultRowHeight="14.45"/>
  <cols>
    <col min="1" max="3" width="23.7109375" customWidth="1"/>
    <col min="4" max="4" width="16.5703125" bestFit="1" customWidth="1"/>
    <col min="5" max="5" width="18.140625" bestFit="1" customWidth="1"/>
    <col min="6" max="6" width="12.140625" bestFit="1" customWidth="1"/>
    <col min="7" max="7" width="11.85546875" bestFit="1" customWidth="1"/>
    <col min="8" max="8" width="15.5703125" customWidth="1"/>
  </cols>
  <sheetData>
    <row r="2" spans="1:8" s="7" customFormat="1">
      <c r="A2" s="7" t="s">
        <v>348</v>
      </c>
      <c r="B2" s="7" t="s">
        <v>349</v>
      </c>
      <c r="C2" s="7" t="s">
        <v>29</v>
      </c>
      <c r="D2" s="7" t="s">
        <v>350</v>
      </c>
      <c r="E2" s="7" t="s">
        <v>351</v>
      </c>
      <c r="F2" s="7" t="s">
        <v>352</v>
      </c>
      <c r="G2" s="7" t="s">
        <v>353</v>
      </c>
      <c r="H2" s="7" t="s">
        <v>354</v>
      </c>
    </row>
    <row r="3" spans="1:8">
      <c r="A3" t="s">
        <v>92</v>
      </c>
      <c r="B3" t="s">
        <v>93</v>
      </c>
      <c r="C3" t="s">
        <v>458</v>
      </c>
      <c r="D3" s="10">
        <v>30</v>
      </c>
      <c r="E3">
        <v>30</v>
      </c>
      <c r="F3">
        <v>30</v>
      </c>
      <c r="H3" s="8">
        <f>SUM(D3:G3)</f>
        <v>90</v>
      </c>
    </row>
    <row r="4" spans="1:8">
      <c r="A4" t="s">
        <v>134</v>
      </c>
      <c r="B4" t="s">
        <v>130</v>
      </c>
      <c r="C4" t="s">
        <v>451</v>
      </c>
      <c r="D4">
        <v>27</v>
      </c>
      <c r="E4">
        <v>0</v>
      </c>
      <c r="F4">
        <v>0</v>
      </c>
      <c r="H4">
        <f>SUM(D4:G4)</f>
        <v>27</v>
      </c>
    </row>
    <row r="19" spans="5:5">
      <c r="E19">
        <f>SUM(H3)</f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7"/>
  <sheetViews>
    <sheetView topLeftCell="E1" workbookViewId="0">
      <selection activeCell="F4" sqref="F4"/>
    </sheetView>
  </sheetViews>
  <sheetFormatPr defaultColWidth="9.140625" defaultRowHeight="14.45"/>
  <cols>
    <col min="1" max="1" width="9.7109375" hidden="1" customWidth="1"/>
    <col min="2" max="3" width="8" hidden="1" customWidth="1"/>
    <col min="4" max="4" width="38.140625" hidden="1" customWidth="1"/>
    <col min="5" max="5" width="12.5703125" bestFit="1" customWidth="1"/>
    <col min="6" max="6" width="16.140625" bestFit="1" customWidth="1"/>
    <col min="7" max="7" width="16.85546875" bestFit="1" customWidth="1"/>
    <col min="8" max="8" width="14" hidden="1" customWidth="1"/>
    <col min="9" max="9" width="3.85546875" hidden="1" customWidth="1"/>
    <col min="10" max="10" width="32.42578125" hidden="1" customWidth="1"/>
    <col min="11" max="11" width="11" hidden="1" customWidth="1"/>
    <col min="12" max="12" width="7.85546875" hidden="1" customWidth="1"/>
    <col min="13" max="13" width="25.5703125" bestFit="1" customWidth="1"/>
    <col min="14" max="14" width="28.140625" hidden="1" customWidth="1"/>
    <col min="15" max="15" width="10.7109375" bestFit="1" customWidth="1"/>
    <col min="16" max="16" width="6.140625" bestFit="1" customWidth="1"/>
    <col min="17" max="17" width="5.140625" bestFit="1" customWidth="1"/>
    <col min="18" max="18" width="22" bestFit="1" customWidth="1"/>
    <col min="19" max="19" width="18.42578125" bestFit="1" customWidth="1"/>
    <col min="20" max="20" width="38.140625" bestFit="1" customWidth="1"/>
    <col min="21" max="21" width="22.5703125" bestFit="1" customWidth="1"/>
    <col min="22" max="23" width="9.28515625" bestFit="1" customWidth="1"/>
    <col min="24" max="24" width="13.42578125" bestFit="1" customWidth="1"/>
    <col min="25" max="25" width="9.7109375" bestFit="1" customWidth="1"/>
    <col min="26" max="26" width="11" bestFit="1" customWidth="1"/>
  </cols>
  <sheetData>
    <row r="1" spans="1:26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</row>
    <row r="2" spans="1:26">
      <c r="A2">
        <v>310128</v>
      </c>
      <c r="C2">
        <v>9803160</v>
      </c>
      <c r="D2" t="s">
        <v>43</v>
      </c>
      <c r="E2">
        <v>72</v>
      </c>
      <c r="F2" t="s">
        <v>44</v>
      </c>
      <c r="G2" t="s">
        <v>45</v>
      </c>
      <c r="J2" t="s">
        <v>46</v>
      </c>
      <c r="K2">
        <v>4792844476</v>
      </c>
      <c r="O2">
        <v>1983</v>
      </c>
      <c r="P2" t="s">
        <v>47</v>
      </c>
      <c r="Q2" t="s">
        <v>48</v>
      </c>
      <c r="R2" t="s">
        <v>49</v>
      </c>
      <c r="S2" t="s">
        <v>50</v>
      </c>
      <c r="T2" t="s">
        <v>43</v>
      </c>
      <c r="U2" t="s">
        <v>51</v>
      </c>
      <c r="X2" t="s">
        <v>52</v>
      </c>
      <c r="Y2" t="s">
        <v>53</v>
      </c>
      <c r="Z2">
        <v>0</v>
      </c>
    </row>
    <row r="3" spans="1:26">
      <c r="A3">
        <v>362580</v>
      </c>
      <c r="C3">
        <v>9805778</v>
      </c>
      <c r="D3" t="s">
        <v>54</v>
      </c>
      <c r="E3">
        <v>88</v>
      </c>
      <c r="F3" t="s">
        <v>55</v>
      </c>
      <c r="G3" t="s">
        <v>56</v>
      </c>
      <c r="J3" t="s">
        <v>57</v>
      </c>
      <c r="K3">
        <v>4745412231</v>
      </c>
      <c r="M3" t="s">
        <v>58</v>
      </c>
      <c r="O3">
        <v>1994</v>
      </c>
      <c r="P3" t="s">
        <v>47</v>
      </c>
      <c r="Q3" t="s">
        <v>48</v>
      </c>
      <c r="R3" t="s">
        <v>59</v>
      </c>
      <c r="S3" t="s">
        <v>60</v>
      </c>
      <c r="T3" t="s">
        <v>54</v>
      </c>
      <c r="U3" t="s">
        <v>61</v>
      </c>
      <c r="X3" t="s">
        <v>62</v>
      </c>
      <c r="Y3" t="s">
        <v>53</v>
      </c>
      <c r="Z3">
        <v>1</v>
      </c>
    </row>
    <row r="4" spans="1:26">
      <c r="A4">
        <v>349303</v>
      </c>
      <c r="C4">
        <v>9805792</v>
      </c>
      <c r="D4" t="s">
        <v>43</v>
      </c>
      <c r="E4">
        <v>80</v>
      </c>
      <c r="F4" t="s">
        <v>63</v>
      </c>
      <c r="G4" t="s">
        <v>64</v>
      </c>
      <c r="J4" t="s">
        <v>65</v>
      </c>
      <c r="K4">
        <v>4745209078</v>
      </c>
      <c r="M4" t="s">
        <v>66</v>
      </c>
      <c r="O4">
        <v>1968</v>
      </c>
      <c r="P4" t="s">
        <v>47</v>
      </c>
      <c r="Q4" t="s">
        <v>48</v>
      </c>
      <c r="R4" t="s">
        <v>49</v>
      </c>
      <c r="S4" t="s">
        <v>67</v>
      </c>
      <c r="T4" t="s">
        <v>43</v>
      </c>
      <c r="U4" t="s">
        <v>68</v>
      </c>
      <c r="X4" t="s">
        <v>69</v>
      </c>
      <c r="Y4" t="s">
        <v>53</v>
      </c>
      <c r="Z4">
        <v>0</v>
      </c>
    </row>
    <row r="5" spans="1:26">
      <c r="A5">
        <v>1733882</v>
      </c>
      <c r="B5">
        <v>999999</v>
      </c>
      <c r="C5">
        <v>9805841</v>
      </c>
      <c r="D5" t="s">
        <v>70</v>
      </c>
      <c r="E5">
        <v>149</v>
      </c>
      <c r="F5" t="s">
        <v>71</v>
      </c>
      <c r="G5" t="s">
        <v>72</v>
      </c>
      <c r="J5" t="s">
        <v>73</v>
      </c>
      <c r="K5">
        <v>4745289334</v>
      </c>
      <c r="M5" t="s">
        <v>74</v>
      </c>
      <c r="O5">
        <v>2009</v>
      </c>
      <c r="P5" t="s">
        <v>47</v>
      </c>
      <c r="Q5" t="s">
        <v>48</v>
      </c>
      <c r="R5" t="s">
        <v>75</v>
      </c>
      <c r="S5" t="s">
        <v>76</v>
      </c>
      <c r="T5" t="s">
        <v>77</v>
      </c>
      <c r="U5" t="s">
        <v>78</v>
      </c>
      <c r="X5" t="s">
        <v>79</v>
      </c>
      <c r="Y5" t="s">
        <v>53</v>
      </c>
      <c r="Z5">
        <v>0</v>
      </c>
    </row>
    <row r="6" spans="1:26">
      <c r="A6">
        <v>5855332</v>
      </c>
      <c r="C6">
        <v>9805823</v>
      </c>
      <c r="D6" t="s">
        <v>54</v>
      </c>
      <c r="E6">
        <v>96</v>
      </c>
      <c r="F6" t="s">
        <v>80</v>
      </c>
      <c r="G6" t="s">
        <v>81</v>
      </c>
      <c r="J6" t="s">
        <v>82</v>
      </c>
      <c r="K6">
        <v>4791993341</v>
      </c>
      <c r="M6" t="s">
        <v>74</v>
      </c>
      <c r="O6">
        <v>2006</v>
      </c>
      <c r="P6" t="s">
        <v>47</v>
      </c>
      <c r="Q6" t="s">
        <v>48</v>
      </c>
      <c r="R6" t="s">
        <v>59</v>
      </c>
      <c r="S6" t="s">
        <v>83</v>
      </c>
      <c r="T6" t="s">
        <v>54</v>
      </c>
      <c r="U6" t="s">
        <v>84</v>
      </c>
      <c r="X6" t="s">
        <v>85</v>
      </c>
      <c r="Y6" t="s">
        <v>53</v>
      </c>
      <c r="Z6">
        <v>0</v>
      </c>
    </row>
    <row r="7" spans="1:26">
      <c r="A7">
        <v>548053</v>
      </c>
      <c r="C7">
        <v>9797000</v>
      </c>
      <c r="D7" t="s">
        <v>43</v>
      </c>
      <c r="E7">
        <v>83</v>
      </c>
      <c r="F7" t="s">
        <v>86</v>
      </c>
      <c r="G7" t="s">
        <v>87</v>
      </c>
      <c r="J7" t="s">
        <v>88</v>
      </c>
      <c r="K7">
        <v>4798678986</v>
      </c>
      <c r="M7" t="s">
        <v>66</v>
      </c>
      <c r="N7" t="s">
        <v>89</v>
      </c>
      <c r="O7">
        <v>1987</v>
      </c>
      <c r="P7" t="s">
        <v>47</v>
      </c>
      <c r="Q7" t="s">
        <v>48</v>
      </c>
      <c r="R7" t="s">
        <v>49</v>
      </c>
      <c r="S7" t="s">
        <v>50</v>
      </c>
      <c r="T7" t="s">
        <v>43</v>
      </c>
      <c r="U7" t="s">
        <v>90</v>
      </c>
      <c r="X7" t="s">
        <v>91</v>
      </c>
      <c r="Y7" t="s">
        <v>53</v>
      </c>
      <c r="Z7">
        <v>0</v>
      </c>
    </row>
    <row r="8" spans="1:26">
      <c r="A8">
        <v>1482879</v>
      </c>
      <c r="B8">
        <v>999999</v>
      </c>
      <c r="C8">
        <v>9791589</v>
      </c>
      <c r="D8" t="s">
        <v>54</v>
      </c>
      <c r="E8">
        <v>194</v>
      </c>
      <c r="F8" t="s">
        <v>92</v>
      </c>
      <c r="G8" t="s">
        <v>93</v>
      </c>
      <c r="J8" t="s">
        <v>94</v>
      </c>
      <c r="K8">
        <v>4792863602</v>
      </c>
      <c r="M8" t="s">
        <v>95</v>
      </c>
      <c r="O8">
        <v>2006</v>
      </c>
      <c r="P8" t="s">
        <v>96</v>
      </c>
      <c r="Q8" t="s">
        <v>48</v>
      </c>
      <c r="R8" t="s">
        <v>49</v>
      </c>
      <c r="S8" t="s">
        <v>97</v>
      </c>
      <c r="T8" t="s">
        <v>54</v>
      </c>
      <c r="U8" t="s">
        <v>98</v>
      </c>
      <c r="V8">
        <v>3715430</v>
      </c>
      <c r="X8" t="s">
        <v>99</v>
      </c>
      <c r="Y8" t="s">
        <v>53</v>
      </c>
      <c r="Z8">
        <v>0</v>
      </c>
    </row>
    <row r="9" spans="1:26">
      <c r="A9">
        <v>636419</v>
      </c>
      <c r="C9">
        <v>9792091</v>
      </c>
      <c r="D9" t="s">
        <v>43</v>
      </c>
      <c r="E9">
        <v>82</v>
      </c>
      <c r="F9" t="s">
        <v>100</v>
      </c>
      <c r="G9" t="s">
        <v>101</v>
      </c>
      <c r="J9" t="s">
        <v>102</v>
      </c>
      <c r="K9">
        <v>4797624700</v>
      </c>
      <c r="M9" t="s">
        <v>58</v>
      </c>
      <c r="O9">
        <v>1987</v>
      </c>
      <c r="P9" t="s">
        <v>47</v>
      </c>
      <c r="Q9" t="s">
        <v>48</v>
      </c>
      <c r="R9" t="s">
        <v>49</v>
      </c>
      <c r="S9" t="s">
        <v>50</v>
      </c>
      <c r="T9" t="s">
        <v>43</v>
      </c>
      <c r="U9" t="s">
        <v>103</v>
      </c>
      <c r="X9" t="s">
        <v>104</v>
      </c>
      <c r="Y9" t="s">
        <v>53</v>
      </c>
      <c r="Z9">
        <v>0</v>
      </c>
    </row>
    <row r="10" spans="1:26">
      <c r="A10">
        <v>4915304</v>
      </c>
      <c r="B10">
        <v>999999</v>
      </c>
      <c r="C10">
        <v>9806159</v>
      </c>
      <c r="D10" t="s">
        <v>54</v>
      </c>
      <c r="E10">
        <v>139</v>
      </c>
      <c r="F10" t="s">
        <v>105</v>
      </c>
      <c r="G10" t="s">
        <v>106</v>
      </c>
      <c r="J10" t="s">
        <v>107</v>
      </c>
      <c r="K10">
        <v>4799799722</v>
      </c>
      <c r="M10" t="s">
        <v>108</v>
      </c>
      <c r="O10">
        <v>2005</v>
      </c>
      <c r="P10" t="s">
        <v>47</v>
      </c>
      <c r="Q10" t="s">
        <v>48</v>
      </c>
      <c r="R10" t="s">
        <v>59</v>
      </c>
      <c r="S10" t="s">
        <v>83</v>
      </c>
      <c r="T10" t="s">
        <v>54</v>
      </c>
      <c r="U10" t="s">
        <v>109</v>
      </c>
      <c r="X10" t="s">
        <v>110</v>
      </c>
      <c r="Y10" t="s">
        <v>53</v>
      </c>
      <c r="Z10">
        <v>1</v>
      </c>
    </row>
    <row r="11" spans="1:26">
      <c r="A11">
        <v>548352</v>
      </c>
      <c r="C11">
        <v>9799914</v>
      </c>
      <c r="D11" t="s">
        <v>43</v>
      </c>
      <c r="E11">
        <v>70</v>
      </c>
      <c r="F11" t="s">
        <v>111</v>
      </c>
      <c r="G11" t="s">
        <v>112</v>
      </c>
      <c r="J11" t="s">
        <v>113</v>
      </c>
      <c r="K11">
        <v>4794850198</v>
      </c>
      <c r="M11" t="s">
        <v>58</v>
      </c>
      <c r="O11">
        <v>1974</v>
      </c>
      <c r="P11" t="s">
        <v>47</v>
      </c>
      <c r="Q11" t="s">
        <v>48</v>
      </c>
      <c r="R11" t="s">
        <v>49</v>
      </c>
      <c r="S11" t="s">
        <v>114</v>
      </c>
      <c r="T11" t="s">
        <v>43</v>
      </c>
      <c r="U11" t="s">
        <v>115</v>
      </c>
      <c r="X11" t="s">
        <v>116</v>
      </c>
      <c r="Y11" t="s">
        <v>53</v>
      </c>
      <c r="Z11">
        <v>0</v>
      </c>
    </row>
    <row r="12" spans="1:26">
      <c r="A12">
        <v>4719860</v>
      </c>
      <c r="C12">
        <v>9808689</v>
      </c>
      <c r="D12" t="s">
        <v>54</v>
      </c>
      <c r="E12">
        <v>100</v>
      </c>
      <c r="F12" t="s">
        <v>86</v>
      </c>
      <c r="G12" t="s">
        <v>117</v>
      </c>
      <c r="J12" t="s">
        <v>118</v>
      </c>
      <c r="K12">
        <v>4748346641</v>
      </c>
      <c r="M12" t="s">
        <v>119</v>
      </c>
      <c r="O12">
        <v>2004</v>
      </c>
      <c r="P12" t="s">
        <v>47</v>
      </c>
      <c r="Q12" t="s">
        <v>48</v>
      </c>
      <c r="R12" t="s">
        <v>59</v>
      </c>
      <c r="S12" t="s">
        <v>120</v>
      </c>
      <c r="T12" t="s">
        <v>54</v>
      </c>
      <c r="U12" t="s">
        <v>121</v>
      </c>
      <c r="V12">
        <v>4108510</v>
      </c>
      <c r="X12" t="s">
        <v>122</v>
      </c>
      <c r="Y12" t="s">
        <v>53</v>
      </c>
      <c r="Z12">
        <v>0</v>
      </c>
    </row>
    <row r="13" spans="1:26">
      <c r="A13">
        <v>1471297</v>
      </c>
      <c r="C13">
        <v>9809402</v>
      </c>
      <c r="D13" t="s">
        <v>43</v>
      </c>
      <c r="E13">
        <v>86</v>
      </c>
      <c r="F13" t="s">
        <v>123</v>
      </c>
      <c r="G13" t="s">
        <v>124</v>
      </c>
      <c r="J13" t="s">
        <v>125</v>
      </c>
      <c r="K13">
        <v>4794261301</v>
      </c>
      <c r="M13" t="s">
        <v>126</v>
      </c>
      <c r="O13">
        <v>1986</v>
      </c>
      <c r="P13" t="s">
        <v>47</v>
      </c>
      <c r="Q13" t="s">
        <v>48</v>
      </c>
      <c r="R13" t="s">
        <v>49</v>
      </c>
      <c r="S13" t="s">
        <v>50</v>
      </c>
      <c r="T13" t="s">
        <v>43</v>
      </c>
      <c r="U13" t="s">
        <v>127</v>
      </c>
      <c r="X13" t="s">
        <v>128</v>
      </c>
      <c r="Y13" t="s">
        <v>53</v>
      </c>
      <c r="Z13">
        <v>0</v>
      </c>
    </row>
    <row r="14" spans="1:26">
      <c r="A14">
        <v>345543</v>
      </c>
      <c r="C14">
        <v>9809407</v>
      </c>
      <c r="D14" t="s">
        <v>43</v>
      </c>
      <c r="E14">
        <v>81</v>
      </c>
      <c r="F14" t="s">
        <v>129</v>
      </c>
      <c r="G14" t="s">
        <v>130</v>
      </c>
      <c r="J14" t="s">
        <v>131</v>
      </c>
      <c r="K14">
        <v>4747856730</v>
      </c>
      <c r="M14" t="s">
        <v>126</v>
      </c>
      <c r="O14">
        <v>1972</v>
      </c>
      <c r="P14" t="s">
        <v>47</v>
      </c>
      <c r="Q14" t="s">
        <v>48</v>
      </c>
      <c r="R14" t="s">
        <v>49</v>
      </c>
      <c r="S14" t="s">
        <v>114</v>
      </c>
      <c r="T14" t="s">
        <v>43</v>
      </c>
      <c r="U14" t="s">
        <v>132</v>
      </c>
      <c r="V14">
        <v>3451853</v>
      </c>
      <c r="X14" t="s">
        <v>133</v>
      </c>
      <c r="Y14" t="s">
        <v>53</v>
      </c>
      <c r="Z14">
        <v>0</v>
      </c>
    </row>
    <row r="15" spans="1:26">
      <c r="A15">
        <v>584330</v>
      </c>
      <c r="C15">
        <v>9809408</v>
      </c>
      <c r="D15" t="s">
        <v>54</v>
      </c>
      <c r="E15">
        <v>91</v>
      </c>
      <c r="F15" t="s">
        <v>134</v>
      </c>
      <c r="G15" t="s">
        <v>130</v>
      </c>
      <c r="J15" t="s">
        <v>131</v>
      </c>
      <c r="K15">
        <v>4747856730</v>
      </c>
      <c r="M15" t="s">
        <v>126</v>
      </c>
      <c r="O15">
        <v>2006</v>
      </c>
      <c r="P15" t="s">
        <v>96</v>
      </c>
      <c r="Q15" t="s">
        <v>48</v>
      </c>
      <c r="R15" t="s">
        <v>49</v>
      </c>
      <c r="S15" t="s">
        <v>97</v>
      </c>
      <c r="T15" t="s">
        <v>54</v>
      </c>
      <c r="U15" t="s">
        <v>135</v>
      </c>
      <c r="V15">
        <v>3779634</v>
      </c>
      <c r="X15" t="s">
        <v>136</v>
      </c>
      <c r="Y15" t="s">
        <v>53</v>
      </c>
      <c r="Z15">
        <v>0</v>
      </c>
    </row>
    <row r="16" spans="1:26">
      <c r="A16">
        <v>1530391</v>
      </c>
      <c r="C16">
        <v>9809409</v>
      </c>
      <c r="D16" t="s">
        <v>54</v>
      </c>
      <c r="E16">
        <v>95</v>
      </c>
      <c r="F16" t="s">
        <v>137</v>
      </c>
      <c r="G16" t="s">
        <v>130</v>
      </c>
      <c r="J16" t="s">
        <v>138</v>
      </c>
      <c r="K16">
        <v>4790559627</v>
      </c>
      <c r="M16" t="s">
        <v>126</v>
      </c>
      <c r="O16">
        <v>2006</v>
      </c>
      <c r="P16" t="s">
        <v>47</v>
      </c>
      <c r="Q16" t="s">
        <v>48</v>
      </c>
      <c r="R16" t="s">
        <v>59</v>
      </c>
      <c r="S16" t="s">
        <v>83</v>
      </c>
      <c r="T16" t="s">
        <v>54</v>
      </c>
      <c r="U16" t="s">
        <v>139</v>
      </c>
      <c r="V16">
        <v>3782505</v>
      </c>
      <c r="X16" t="s">
        <v>140</v>
      </c>
      <c r="Y16" t="s">
        <v>53</v>
      </c>
      <c r="Z16">
        <v>0</v>
      </c>
    </row>
    <row r="17" spans="1:26">
      <c r="A17">
        <v>3824695</v>
      </c>
      <c r="C17">
        <v>9809410</v>
      </c>
      <c r="D17" t="s">
        <v>70</v>
      </c>
      <c r="E17">
        <v>92</v>
      </c>
      <c r="F17" t="s">
        <v>141</v>
      </c>
      <c r="G17" t="s">
        <v>142</v>
      </c>
      <c r="J17" t="s">
        <v>143</v>
      </c>
      <c r="K17">
        <v>4747896343</v>
      </c>
      <c r="M17" t="s">
        <v>126</v>
      </c>
      <c r="O17">
        <v>2009</v>
      </c>
      <c r="P17" t="s">
        <v>47</v>
      </c>
      <c r="Q17" t="s">
        <v>48</v>
      </c>
      <c r="R17" t="s">
        <v>75</v>
      </c>
      <c r="S17" t="s">
        <v>76</v>
      </c>
      <c r="T17" t="s">
        <v>54</v>
      </c>
      <c r="U17" t="s">
        <v>144</v>
      </c>
      <c r="X17" t="s">
        <v>145</v>
      </c>
      <c r="Y17" t="s">
        <v>53</v>
      </c>
      <c r="Z17">
        <v>0</v>
      </c>
    </row>
    <row r="18" spans="1:26">
      <c r="A18">
        <v>1471209</v>
      </c>
      <c r="B18">
        <v>999999</v>
      </c>
      <c r="C18">
        <v>9791475</v>
      </c>
      <c r="D18" t="s">
        <v>54</v>
      </c>
      <c r="E18">
        <v>196</v>
      </c>
      <c r="F18" t="s">
        <v>146</v>
      </c>
      <c r="G18" t="s">
        <v>147</v>
      </c>
      <c r="J18" t="s">
        <v>148</v>
      </c>
      <c r="K18">
        <v>4748077561</v>
      </c>
      <c r="M18" t="s">
        <v>74</v>
      </c>
      <c r="O18">
        <v>2003</v>
      </c>
      <c r="P18" t="s">
        <v>47</v>
      </c>
      <c r="Q18" t="s">
        <v>48</v>
      </c>
      <c r="R18" t="s">
        <v>59</v>
      </c>
      <c r="S18" t="s">
        <v>120</v>
      </c>
      <c r="T18" t="s">
        <v>54</v>
      </c>
      <c r="U18" t="s">
        <v>149</v>
      </c>
      <c r="V18">
        <v>3946464</v>
      </c>
      <c r="X18" t="s">
        <v>150</v>
      </c>
      <c r="Y18" t="s">
        <v>53</v>
      </c>
      <c r="Z18">
        <v>0</v>
      </c>
    </row>
    <row r="19" spans="1:26">
      <c r="A19">
        <v>336130</v>
      </c>
      <c r="C19">
        <v>9802474</v>
      </c>
      <c r="D19" t="s">
        <v>43</v>
      </c>
      <c r="E19">
        <v>74</v>
      </c>
      <c r="F19" t="s">
        <v>151</v>
      </c>
      <c r="G19" t="s">
        <v>152</v>
      </c>
      <c r="J19" t="s">
        <v>153</v>
      </c>
      <c r="K19">
        <v>4799691305</v>
      </c>
      <c r="M19" t="s">
        <v>74</v>
      </c>
      <c r="O19">
        <v>1956</v>
      </c>
      <c r="P19" t="s">
        <v>47</v>
      </c>
      <c r="Q19" t="s">
        <v>48</v>
      </c>
      <c r="R19" t="s">
        <v>49</v>
      </c>
      <c r="S19" t="s">
        <v>154</v>
      </c>
      <c r="T19" t="s">
        <v>43</v>
      </c>
      <c r="U19" t="s">
        <v>155</v>
      </c>
      <c r="V19">
        <v>3237682</v>
      </c>
      <c r="X19" t="s">
        <v>156</v>
      </c>
      <c r="Y19" t="s">
        <v>53</v>
      </c>
      <c r="Z19">
        <v>1</v>
      </c>
    </row>
    <row r="20" spans="1:26">
      <c r="A20">
        <v>547136</v>
      </c>
      <c r="C20">
        <v>9808625</v>
      </c>
      <c r="D20" t="s">
        <v>54</v>
      </c>
      <c r="E20">
        <v>99</v>
      </c>
      <c r="F20" t="s">
        <v>157</v>
      </c>
      <c r="G20" t="s">
        <v>158</v>
      </c>
      <c r="J20" t="s">
        <v>159</v>
      </c>
      <c r="K20">
        <v>4795176639</v>
      </c>
      <c r="M20" t="s">
        <v>119</v>
      </c>
      <c r="O20">
        <v>2003</v>
      </c>
      <c r="P20" t="s">
        <v>47</v>
      </c>
      <c r="Q20" t="s">
        <v>48</v>
      </c>
      <c r="R20" t="s">
        <v>59</v>
      </c>
      <c r="S20" t="s">
        <v>120</v>
      </c>
      <c r="T20" t="s">
        <v>54</v>
      </c>
      <c r="U20" t="s">
        <v>160</v>
      </c>
      <c r="V20">
        <v>3876869</v>
      </c>
      <c r="X20" t="s">
        <v>161</v>
      </c>
      <c r="Y20" t="s">
        <v>53</v>
      </c>
      <c r="Z20">
        <v>0</v>
      </c>
    </row>
    <row r="21" spans="1:26">
      <c r="A21">
        <v>4302354</v>
      </c>
      <c r="B21">
        <v>999999</v>
      </c>
      <c r="C21">
        <v>9809206</v>
      </c>
      <c r="D21" t="s">
        <v>70</v>
      </c>
      <c r="E21">
        <v>33</v>
      </c>
      <c r="F21" t="s">
        <v>162</v>
      </c>
      <c r="G21" t="s">
        <v>163</v>
      </c>
      <c r="J21" t="s">
        <v>164</v>
      </c>
      <c r="K21">
        <v>4791122653</v>
      </c>
      <c r="M21" t="s">
        <v>108</v>
      </c>
      <c r="O21">
        <v>2007</v>
      </c>
      <c r="P21" t="s">
        <v>47</v>
      </c>
      <c r="Q21" t="s">
        <v>48</v>
      </c>
      <c r="R21" t="s">
        <v>75</v>
      </c>
      <c r="S21" t="s">
        <v>165</v>
      </c>
      <c r="T21" t="s">
        <v>77</v>
      </c>
      <c r="U21" t="s">
        <v>166</v>
      </c>
      <c r="Y21" t="s">
        <v>53</v>
      </c>
      <c r="Z21">
        <v>1</v>
      </c>
    </row>
    <row r="22" spans="1:26">
      <c r="A22">
        <v>379137</v>
      </c>
      <c r="B22">
        <v>999999</v>
      </c>
      <c r="C22">
        <v>9810542</v>
      </c>
      <c r="D22" t="s">
        <v>54</v>
      </c>
      <c r="E22">
        <v>199</v>
      </c>
      <c r="F22" t="s">
        <v>167</v>
      </c>
      <c r="G22" t="s">
        <v>168</v>
      </c>
      <c r="J22" t="s">
        <v>169</v>
      </c>
      <c r="K22">
        <v>4794802220</v>
      </c>
      <c r="M22" t="s">
        <v>170</v>
      </c>
      <c r="O22">
        <v>1999</v>
      </c>
      <c r="P22" t="s">
        <v>47</v>
      </c>
      <c r="Q22" t="s">
        <v>48</v>
      </c>
      <c r="R22" t="s">
        <v>59</v>
      </c>
      <c r="S22" t="s">
        <v>60</v>
      </c>
      <c r="T22" t="s">
        <v>54</v>
      </c>
      <c r="U22" t="s">
        <v>171</v>
      </c>
      <c r="V22">
        <v>3265311</v>
      </c>
      <c r="X22" t="s">
        <v>172</v>
      </c>
      <c r="Y22" t="s">
        <v>53</v>
      </c>
      <c r="Z22">
        <v>0</v>
      </c>
    </row>
    <row r="23" spans="1:26">
      <c r="A23">
        <v>105125</v>
      </c>
      <c r="C23">
        <v>9797159</v>
      </c>
      <c r="D23" t="s">
        <v>43</v>
      </c>
      <c r="E23">
        <v>79</v>
      </c>
      <c r="F23" t="s">
        <v>173</v>
      </c>
      <c r="G23" t="s">
        <v>174</v>
      </c>
      <c r="J23" t="s">
        <v>175</v>
      </c>
      <c r="K23">
        <v>4798683976</v>
      </c>
      <c r="M23" t="s">
        <v>58</v>
      </c>
      <c r="O23">
        <v>1982</v>
      </c>
      <c r="P23" t="s">
        <v>47</v>
      </c>
      <c r="Q23" t="s">
        <v>48</v>
      </c>
      <c r="R23" t="s">
        <v>49</v>
      </c>
      <c r="S23" t="s">
        <v>50</v>
      </c>
      <c r="T23" t="s">
        <v>43</v>
      </c>
      <c r="U23" t="s">
        <v>176</v>
      </c>
      <c r="X23" t="s">
        <v>177</v>
      </c>
      <c r="Y23" t="s">
        <v>53</v>
      </c>
      <c r="Z23">
        <v>0</v>
      </c>
    </row>
    <row r="24" spans="1:26">
      <c r="A24">
        <v>345083</v>
      </c>
      <c r="C24">
        <v>9808244</v>
      </c>
      <c r="D24" t="s">
        <v>43</v>
      </c>
      <c r="E24">
        <v>85</v>
      </c>
      <c r="F24" t="s">
        <v>178</v>
      </c>
      <c r="G24" t="s">
        <v>179</v>
      </c>
      <c r="J24" t="s">
        <v>180</v>
      </c>
      <c r="K24">
        <v>4791641566</v>
      </c>
      <c r="M24" t="s">
        <v>58</v>
      </c>
      <c r="O24">
        <v>1971</v>
      </c>
      <c r="P24" t="s">
        <v>47</v>
      </c>
      <c r="Q24" t="s">
        <v>48</v>
      </c>
      <c r="R24" t="s">
        <v>49</v>
      </c>
      <c r="S24" t="s">
        <v>67</v>
      </c>
      <c r="T24" t="s">
        <v>43</v>
      </c>
      <c r="U24" t="s">
        <v>181</v>
      </c>
      <c r="X24" t="s">
        <v>182</v>
      </c>
      <c r="Y24" t="s">
        <v>53</v>
      </c>
      <c r="Z24">
        <v>1</v>
      </c>
    </row>
    <row r="25" spans="1:26">
      <c r="A25">
        <v>375029</v>
      </c>
      <c r="C25">
        <v>9805386</v>
      </c>
      <c r="D25" t="s">
        <v>43</v>
      </c>
      <c r="E25">
        <v>68</v>
      </c>
      <c r="F25" t="s">
        <v>183</v>
      </c>
      <c r="G25" t="s">
        <v>184</v>
      </c>
      <c r="J25" t="s">
        <v>185</v>
      </c>
      <c r="K25">
        <v>4795924739</v>
      </c>
      <c r="M25" t="s">
        <v>58</v>
      </c>
      <c r="O25">
        <v>1983</v>
      </c>
      <c r="P25" t="s">
        <v>47</v>
      </c>
      <c r="Q25" t="s">
        <v>48</v>
      </c>
      <c r="R25" t="s">
        <v>49</v>
      </c>
      <c r="S25" t="s">
        <v>50</v>
      </c>
      <c r="T25" t="s">
        <v>43</v>
      </c>
      <c r="U25" t="s">
        <v>186</v>
      </c>
      <c r="V25">
        <v>3894383</v>
      </c>
      <c r="X25" t="s">
        <v>187</v>
      </c>
      <c r="Y25" t="s">
        <v>53</v>
      </c>
      <c r="Z25">
        <v>0</v>
      </c>
    </row>
    <row r="26" spans="1:26">
      <c r="A26">
        <v>4162470</v>
      </c>
      <c r="B26">
        <v>999999</v>
      </c>
      <c r="C26">
        <v>9805822</v>
      </c>
      <c r="D26" t="s">
        <v>54</v>
      </c>
      <c r="E26">
        <v>136</v>
      </c>
      <c r="F26" t="s">
        <v>188</v>
      </c>
      <c r="G26" t="s">
        <v>189</v>
      </c>
      <c r="J26" t="s">
        <v>190</v>
      </c>
      <c r="K26">
        <v>4746385878</v>
      </c>
      <c r="M26" t="s">
        <v>74</v>
      </c>
      <c r="O26">
        <v>2006</v>
      </c>
      <c r="P26" t="s">
        <v>47</v>
      </c>
      <c r="Q26" t="s">
        <v>191</v>
      </c>
      <c r="R26" t="s">
        <v>59</v>
      </c>
      <c r="S26" t="s">
        <v>83</v>
      </c>
      <c r="T26" t="s">
        <v>54</v>
      </c>
      <c r="U26" t="s">
        <v>192</v>
      </c>
      <c r="X26" t="s">
        <v>193</v>
      </c>
      <c r="Y26" t="s">
        <v>53</v>
      </c>
      <c r="Z26">
        <v>0</v>
      </c>
    </row>
    <row r="27" spans="1:26">
      <c r="A27">
        <v>770316</v>
      </c>
      <c r="C27">
        <v>9805809</v>
      </c>
      <c r="D27" t="s">
        <v>54</v>
      </c>
      <c r="E27">
        <v>97</v>
      </c>
      <c r="F27" t="s">
        <v>194</v>
      </c>
      <c r="G27" t="s">
        <v>195</v>
      </c>
      <c r="J27" t="s">
        <v>196</v>
      </c>
      <c r="K27">
        <v>4799793728</v>
      </c>
      <c r="M27" t="s">
        <v>197</v>
      </c>
      <c r="O27">
        <v>2003</v>
      </c>
      <c r="P27" t="s">
        <v>47</v>
      </c>
      <c r="Q27" t="s">
        <v>48</v>
      </c>
      <c r="R27" t="s">
        <v>59</v>
      </c>
      <c r="S27" t="s">
        <v>120</v>
      </c>
      <c r="T27" t="s">
        <v>54</v>
      </c>
      <c r="U27" t="s">
        <v>198</v>
      </c>
      <c r="V27">
        <v>3777901</v>
      </c>
      <c r="X27" t="s">
        <v>199</v>
      </c>
      <c r="Y27" t="s">
        <v>53</v>
      </c>
      <c r="Z27">
        <v>0</v>
      </c>
    </row>
    <row r="28" spans="1:26">
      <c r="A28">
        <v>104894</v>
      </c>
      <c r="C28">
        <v>9804308</v>
      </c>
      <c r="D28" t="s">
        <v>43</v>
      </c>
      <c r="E28">
        <v>78</v>
      </c>
      <c r="F28" t="s">
        <v>200</v>
      </c>
      <c r="G28" t="s">
        <v>201</v>
      </c>
      <c r="J28" t="s">
        <v>202</v>
      </c>
      <c r="K28">
        <v>4797502345</v>
      </c>
      <c r="M28" t="s">
        <v>74</v>
      </c>
      <c r="O28">
        <v>1961</v>
      </c>
      <c r="P28" t="s">
        <v>47</v>
      </c>
      <c r="Q28" t="s">
        <v>48</v>
      </c>
      <c r="R28" t="s">
        <v>49</v>
      </c>
      <c r="S28" t="s">
        <v>154</v>
      </c>
      <c r="T28" t="s">
        <v>43</v>
      </c>
      <c r="U28" t="s">
        <v>203</v>
      </c>
      <c r="V28">
        <v>3250008</v>
      </c>
      <c r="X28" t="s">
        <v>204</v>
      </c>
      <c r="Y28" t="s">
        <v>53</v>
      </c>
      <c r="Z28">
        <v>1</v>
      </c>
    </row>
    <row r="29" spans="1:26">
      <c r="A29">
        <v>2572724</v>
      </c>
      <c r="C29">
        <v>9796014</v>
      </c>
      <c r="D29" t="s">
        <v>43</v>
      </c>
      <c r="E29">
        <v>77</v>
      </c>
      <c r="F29" t="s">
        <v>205</v>
      </c>
      <c r="G29" t="s">
        <v>206</v>
      </c>
      <c r="J29" t="s">
        <v>207</v>
      </c>
      <c r="K29">
        <v>4794192027</v>
      </c>
      <c r="M29" t="s">
        <v>119</v>
      </c>
      <c r="O29">
        <v>1986</v>
      </c>
      <c r="P29" t="s">
        <v>47</v>
      </c>
      <c r="Q29" t="s">
        <v>48</v>
      </c>
      <c r="R29" t="s">
        <v>49</v>
      </c>
      <c r="S29" t="s">
        <v>50</v>
      </c>
      <c r="T29" t="s">
        <v>43</v>
      </c>
      <c r="U29" t="s">
        <v>208</v>
      </c>
      <c r="X29" t="s">
        <v>209</v>
      </c>
      <c r="Y29" t="s">
        <v>53</v>
      </c>
      <c r="Z29">
        <v>1</v>
      </c>
    </row>
    <row r="30" spans="1:26">
      <c r="A30">
        <v>2828920</v>
      </c>
      <c r="C30">
        <v>9805507</v>
      </c>
      <c r="D30" t="s">
        <v>43</v>
      </c>
      <c r="E30">
        <v>71</v>
      </c>
      <c r="F30" t="s">
        <v>210</v>
      </c>
      <c r="G30" t="s">
        <v>206</v>
      </c>
      <c r="J30" t="s">
        <v>211</v>
      </c>
      <c r="K30">
        <v>4790169962</v>
      </c>
      <c r="M30" t="s">
        <v>58</v>
      </c>
      <c r="O30">
        <v>1987</v>
      </c>
      <c r="P30" t="s">
        <v>96</v>
      </c>
      <c r="Q30" t="s">
        <v>48</v>
      </c>
      <c r="R30" t="s">
        <v>49</v>
      </c>
      <c r="S30" t="s">
        <v>212</v>
      </c>
      <c r="T30" t="s">
        <v>43</v>
      </c>
      <c r="U30" t="s">
        <v>213</v>
      </c>
      <c r="X30" t="s">
        <v>214</v>
      </c>
      <c r="Y30" t="s">
        <v>53</v>
      </c>
      <c r="Z30">
        <v>0</v>
      </c>
    </row>
    <row r="31" spans="1:26">
      <c r="A31">
        <v>3786067</v>
      </c>
      <c r="B31">
        <v>999999</v>
      </c>
      <c r="C31">
        <v>9809449</v>
      </c>
      <c r="D31" t="s">
        <v>43</v>
      </c>
      <c r="E31">
        <v>146</v>
      </c>
      <c r="F31" t="s">
        <v>215</v>
      </c>
      <c r="G31" t="s">
        <v>216</v>
      </c>
      <c r="J31" t="s">
        <v>217</v>
      </c>
      <c r="K31">
        <v>4795035346</v>
      </c>
      <c r="M31" t="s">
        <v>58</v>
      </c>
      <c r="O31">
        <v>1989</v>
      </c>
      <c r="P31" t="s">
        <v>47</v>
      </c>
      <c r="Q31" t="s">
        <v>48</v>
      </c>
      <c r="R31" t="s">
        <v>49</v>
      </c>
      <c r="S31" t="s">
        <v>50</v>
      </c>
      <c r="T31" t="s">
        <v>43</v>
      </c>
      <c r="U31" t="s">
        <v>218</v>
      </c>
      <c r="X31" t="s">
        <v>219</v>
      </c>
      <c r="Y31" t="s">
        <v>53</v>
      </c>
      <c r="Z31">
        <v>0</v>
      </c>
    </row>
    <row r="32" spans="1:26">
      <c r="A32">
        <v>4906503</v>
      </c>
      <c r="B32">
        <v>999999</v>
      </c>
      <c r="C32">
        <v>9809459</v>
      </c>
      <c r="D32" t="s">
        <v>54</v>
      </c>
      <c r="E32">
        <v>133</v>
      </c>
      <c r="F32" t="s">
        <v>220</v>
      </c>
      <c r="G32" t="s">
        <v>221</v>
      </c>
      <c r="J32" t="s">
        <v>222</v>
      </c>
      <c r="K32">
        <v>4794149834</v>
      </c>
      <c r="M32" t="s">
        <v>223</v>
      </c>
      <c r="O32">
        <v>2005</v>
      </c>
      <c r="P32" t="s">
        <v>47</v>
      </c>
      <c r="Q32" t="s">
        <v>48</v>
      </c>
      <c r="R32" t="s">
        <v>59</v>
      </c>
      <c r="S32" t="s">
        <v>83</v>
      </c>
      <c r="T32" t="s">
        <v>54</v>
      </c>
      <c r="U32" t="s">
        <v>224</v>
      </c>
      <c r="V32">
        <v>132</v>
      </c>
      <c r="X32" t="s">
        <v>225</v>
      </c>
      <c r="Y32" t="s">
        <v>53</v>
      </c>
      <c r="Z32">
        <v>0</v>
      </c>
    </row>
    <row r="33" spans="1:26">
      <c r="A33">
        <v>3496325</v>
      </c>
      <c r="B33">
        <v>999999</v>
      </c>
      <c r="C33">
        <v>9809840</v>
      </c>
      <c r="D33" t="s">
        <v>54</v>
      </c>
      <c r="E33">
        <v>198</v>
      </c>
      <c r="F33" t="s">
        <v>226</v>
      </c>
      <c r="G33" t="s">
        <v>227</v>
      </c>
      <c r="J33" t="s">
        <v>228</v>
      </c>
      <c r="K33">
        <v>4741047522</v>
      </c>
      <c r="M33" t="s">
        <v>229</v>
      </c>
      <c r="O33">
        <v>2004</v>
      </c>
      <c r="P33" t="s">
        <v>47</v>
      </c>
      <c r="Q33" t="s">
        <v>48</v>
      </c>
      <c r="R33" t="s">
        <v>59</v>
      </c>
      <c r="S33" t="s">
        <v>120</v>
      </c>
      <c r="T33" t="s">
        <v>54</v>
      </c>
      <c r="U33" t="s">
        <v>230</v>
      </c>
      <c r="X33" t="s">
        <v>231</v>
      </c>
      <c r="Y33" t="s">
        <v>53</v>
      </c>
      <c r="Z33">
        <v>0</v>
      </c>
    </row>
    <row r="34" spans="1:26">
      <c r="A34">
        <v>870123</v>
      </c>
      <c r="C34">
        <v>9805539</v>
      </c>
      <c r="D34" t="s">
        <v>54</v>
      </c>
      <c r="E34">
        <v>98</v>
      </c>
      <c r="F34" t="s">
        <v>232</v>
      </c>
      <c r="G34" t="s">
        <v>233</v>
      </c>
      <c r="J34" t="s">
        <v>234</v>
      </c>
      <c r="K34">
        <v>4799462448</v>
      </c>
      <c r="M34" t="s">
        <v>197</v>
      </c>
      <c r="O34">
        <v>2003</v>
      </c>
      <c r="P34" t="s">
        <v>47</v>
      </c>
      <c r="Q34" t="s">
        <v>48</v>
      </c>
      <c r="R34" t="s">
        <v>59</v>
      </c>
      <c r="S34" t="s">
        <v>120</v>
      </c>
      <c r="T34" t="s">
        <v>54</v>
      </c>
      <c r="U34" t="s">
        <v>235</v>
      </c>
      <c r="V34">
        <v>3796414</v>
      </c>
      <c r="X34" t="s">
        <v>236</v>
      </c>
      <c r="Y34" t="s">
        <v>53</v>
      </c>
      <c r="Z34">
        <v>0</v>
      </c>
    </row>
    <row r="35" spans="1:26">
      <c r="A35">
        <v>880194</v>
      </c>
      <c r="B35">
        <v>999999</v>
      </c>
      <c r="C35">
        <v>9805540</v>
      </c>
      <c r="D35" t="s">
        <v>54</v>
      </c>
      <c r="E35">
        <v>135</v>
      </c>
      <c r="F35" t="s">
        <v>237</v>
      </c>
      <c r="G35" t="s">
        <v>233</v>
      </c>
      <c r="J35" t="s">
        <v>234</v>
      </c>
      <c r="K35">
        <v>4799462448</v>
      </c>
      <c r="M35" t="s">
        <v>197</v>
      </c>
      <c r="O35">
        <v>2006</v>
      </c>
      <c r="P35" t="s">
        <v>47</v>
      </c>
      <c r="Q35" t="s">
        <v>48</v>
      </c>
      <c r="R35" t="s">
        <v>59</v>
      </c>
      <c r="S35" t="s">
        <v>83</v>
      </c>
      <c r="T35" t="s">
        <v>54</v>
      </c>
      <c r="U35" t="s">
        <v>238</v>
      </c>
      <c r="X35" t="s">
        <v>239</v>
      </c>
      <c r="Y35" t="s">
        <v>53</v>
      </c>
      <c r="Z35">
        <v>0</v>
      </c>
    </row>
    <row r="36" spans="1:26">
      <c r="A36">
        <v>3841026</v>
      </c>
      <c r="C36">
        <v>9805826</v>
      </c>
      <c r="D36" t="s">
        <v>54</v>
      </c>
      <c r="E36">
        <v>90</v>
      </c>
      <c r="F36" t="s">
        <v>240</v>
      </c>
      <c r="G36" t="s">
        <v>241</v>
      </c>
      <c r="J36" t="s">
        <v>242</v>
      </c>
      <c r="K36">
        <v>4799610161</v>
      </c>
      <c r="M36" t="s">
        <v>74</v>
      </c>
      <c r="O36">
        <v>2003</v>
      </c>
      <c r="P36" t="s">
        <v>47</v>
      </c>
      <c r="Q36" t="s">
        <v>48</v>
      </c>
      <c r="R36" t="s">
        <v>59</v>
      </c>
      <c r="S36" t="s">
        <v>120</v>
      </c>
      <c r="T36" t="s">
        <v>54</v>
      </c>
      <c r="U36" t="s">
        <v>243</v>
      </c>
      <c r="V36">
        <v>3947041</v>
      </c>
      <c r="X36" t="s">
        <v>244</v>
      </c>
      <c r="Y36" t="s">
        <v>53</v>
      </c>
      <c r="Z36">
        <v>0</v>
      </c>
    </row>
    <row r="37" spans="1:26">
      <c r="A37">
        <v>680051</v>
      </c>
      <c r="B37">
        <v>999999</v>
      </c>
      <c r="C37">
        <v>9808994</v>
      </c>
      <c r="D37" t="s">
        <v>43</v>
      </c>
      <c r="E37">
        <v>34</v>
      </c>
      <c r="F37" t="s">
        <v>245</v>
      </c>
      <c r="G37" t="s">
        <v>72</v>
      </c>
      <c r="J37" t="s">
        <v>246</v>
      </c>
      <c r="K37">
        <v>4745289334</v>
      </c>
      <c r="M37" t="s">
        <v>74</v>
      </c>
      <c r="O37">
        <v>1976</v>
      </c>
      <c r="P37" t="s">
        <v>47</v>
      </c>
      <c r="Q37" t="s">
        <v>48</v>
      </c>
      <c r="R37" t="s">
        <v>49</v>
      </c>
      <c r="S37" t="s">
        <v>114</v>
      </c>
      <c r="T37" t="s">
        <v>43</v>
      </c>
      <c r="U37" t="s">
        <v>247</v>
      </c>
      <c r="X37" t="s">
        <v>248</v>
      </c>
      <c r="Y37" t="s">
        <v>53</v>
      </c>
      <c r="Z37">
        <v>0</v>
      </c>
    </row>
    <row r="38" spans="1:26">
      <c r="A38">
        <v>1735907</v>
      </c>
      <c r="C38">
        <v>9809039</v>
      </c>
      <c r="D38" t="s">
        <v>43</v>
      </c>
      <c r="E38">
        <v>73</v>
      </c>
      <c r="F38" t="s">
        <v>249</v>
      </c>
      <c r="G38" t="s">
        <v>250</v>
      </c>
      <c r="J38" t="s">
        <v>251</v>
      </c>
      <c r="K38">
        <v>4794841644</v>
      </c>
      <c r="M38" t="s">
        <v>66</v>
      </c>
      <c r="O38">
        <v>1990</v>
      </c>
      <c r="P38" t="s">
        <v>47</v>
      </c>
      <c r="Q38" t="s">
        <v>48</v>
      </c>
      <c r="R38" t="s">
        <v>49</v>
      </c>
      <c r="S38" t="s">
        <v>50</v>
      </c>
      <c r="T38" t="s">
        <v>43</v>
      </c>
      <c r="U38" t="s">
        <v>252</v>
      </c>
      <c r="X38" t="s">
        <v>253</v>
      </c>
      <c r="Y38" t="s">
        <v>53</v>
      </c>
      <c r="Z38">
        <v>0</v>
      </c>
    </row>
    <row r="39" spans="1:26">
      <c r="A39">
        <v>5885061</v>
      </c>
      <c r="B39">
        <v>999999</v>
      </c>
      <c r="C39">
        <v>9809200</v>
      </c>
      <c r="D39" t="s">
        <v>70</v>
      </c>
      <c r="E39">
        <v>148</v>
      </c>
      <c r="F39" t="s">
        <v>254</v>
      </c>
      <c r="G39" t="s">
        <v>255</v>
      </c>
      <c r="J39" t="s">
        <v>256</v>
      </c>
      <c r="K39">
        <v>4797582727</v>
      </c>
      <c r="M39" t="s">
        <v>108</v>
      </c>
      <c r="O39">
        <v>2010</v>
      </c>
      <c r="P39" t="s">
        <v>47</v>
      </c>
      <c r="Q39" t="s">
        <v>48</v>
      </c>
      <c r="R39" t="s">
        <v>75</v>
      </c>
      <c r="S39" t="s">
        <v>76</v>
      </c>
      <c r="T39" t="s">
        <v>77</v>
      </c>
      <c r="U39" t="s">
        <v>257</v>
      </c>
      <c r="Y39" t="s">
        <v>53</v>
      </c>
      <c r="Z39">
        <v>0</v>
      </c>
    </row>
    <row r="40" spans="1:26">
      <c r="A40">
        <v>4413440</v>
      </c>
      <c r="B40">
        <v>999999</v>
      </c>
      <c r="C40">
        <v>9809225</v>
      </c>
      <c r="D40" t="s">
        <v>54</v>
      </c>
      <c r="E40">
        <v>132</v>
      </c>
      <c r="F40" t="s">
        <v>240</v>
      </c>
      <c r="G40" t="s">
        <v>163</v>
      </c>
      <c r="J40" t="s">
        <v>258</v>
      </c>
      <c r="K40">
        <v>4797148440</v>
      </c>
      <c r="M40" t="s">
        <v>108</v>
      </c>
      <c r="O40">
        <v>2008</v>
      </c>
      <c r="P40" t="s">
        <v>47</v>
      </c>
      <c r="Q40" t="s">
        <v>48</v>
      </c>
      <c r="R40" t="s">
        <v>59</v>
      </c>
      <c r="S40" t="s">
        <v>259</v>
      </c>
      <c r="T40" t="s">
        <v>54</v>
      </c>
      <c r="U40" t="s">
        <v>260</v>
      </c>
      <c r="X40" t="s">
        <v>261</v>
      </c>
      <c r="Y40" t="s">
        <v>53</v>
      </c>
      <c r="Z40">
        <v>0</v>
      </c>
    </row>
    <row r="41" spans="1:26">
      <c r="A41">
        <v>309456</v>
      </c>
      <c r="C41">
        <v>9808488</v>
      </c>
      <c r="D41" t="s">
        <v>43</v>
      </c>
      <c r="E41">
        <v>76</v>
      </c>
      <c r="F41" t="s">
        <v>262</v>
      </c>
      <c r="G41" t="s">
        <v>263</v>
      </c>
      <c r="J41" t="s">
        <v>264</v>
      </c>
      <c r="K41">
        <v>4790863162</v>
      </c>
      <c r="M41" t="s">
        <v>74</v>
      </c>
      <c r="O41">
        <v>1953</v>
      </c>
      <c r="P41" t="s">
        <v>47</v>
      </c>
      <c r="Q41" t="s">
        <v>48</v>
      </c>
      <c r="R41" t="s">
        <v>49</v>
      </c>
      <c r="S41" t="s">
        <v>154</v>
      </c>
      <c r="T41" t="s">
        <v>43</v>
      </c>
      <c r="U41" t="s">
        <v>265</v>
      </c>
      <c r="X41" t="s">
        <v>266</v>
      </c>
      <c r="Y41" t="s">
        <v>53</v>
      </c>
      <c r="Z41">
        <v>1</v>
      </c>
    </row>
    <row r="42" spans="1:26">
      <c r="A42">
        <v>552331</v>
      </c>
      <c r="C42">
        <v>9802603</v>
      </c>
      <c r="D42" t="s">
        <v>43</v>
      </c>
      <c r="E42">
        <v>69</v>
      </c>
      <c r="F42" t="s">
        <v>267</v>
      </c>
      <c r="G42" t="s">
        <v>268</v>
      </c>
      <c r="J42" t="s">
        <v>269</v>
      </c>
      <c r="K42">
        <v>4791755195</v>
      </c>
      <c r="M42" t="s">
        <v>270</v>
      </c>
      <c r="O42">
        <v>1980</v>
      </c>
      <c r="P42" t="s">
        <v>47</v>
      </c>
      <c r="Q42" t="s">
        <v>48</v>
      </c>
      <c r="R42" t="s">
        <v>49</v>
      </c>
      <c r="S42" t="s">
        <v>114</v>
      </c>
      <c r="T42" t="s">
        <v>43</v>
      </c>
      <c r="U42" t="s">
        <v>271</v>
      </c>
      <c r="X42" t="s">
        <v>272</v>
      </c>
      <c r="Y42" t="s">
        <v>53</v>
      </c>
      <c r="Z42">
        <v>0</v>
      </c>
    </row>
    <row r="43" spans="1:26">
      <c r="A43">
        <v>547106</v>
      </c>
      <c r="B43">
        <v>999999</v>
      </c>
      <c r="C43">
        <v>9809436</v>
      </c>
      <c r="D43" t="s">
        <v>54</v>
      </c>
      <c r="E43">
        <v>193</v>
      </c>
      <c r="F43" t="s">
        <v>273</v>
      </c>
      <c r="G43" t="s">
        <v>274</v>
      </c>
      <c r="J43" t="s">
        <v>275</v>
      </c>
      <c r="K43">
        <v>4799487767</v>
      </c>
      <c r="M43" t="s">
        <v>276</v>
      </c>
      <c r="O43">
        <v>2001</v>
      </c>
      <c r="P43" t="s">
        <v>96</v>
      </c>
      <c r="Q43" t="s">
        <v>48</v>
      </c>
      <c r="R43" t="s">
        <v>49</v>
      </c>
      <c r="S43" t="s">
        <v>277</v>
      </c>
      <c r="T43" t="s">
        <v>54</v>
      </c>
      <c r="U43" t="s">
        <v>278</v>
      </c>
      <c r="V43">
        <v>3242674</v>
      </c>
      <c r="X43" t="s">
        <v>279</v>
      </c>
      <c r="Y43" t="s">
        <v>53</v>
      </c>
      <c r="Z43">
        <v>0</v>
      </c>
    </row>
    <row r="44" spans="1:26">
      <c r="A44">
        <v>366217</v>
      </c>
      <c r="C44">
        <v>9805824</v>
      </c>
      <c r="D44" t="s">
        <v>54</v>
      </c>
      <c r="E44">
        <v>94</v>
      </c>
      <c r="F44" t="s">
        <v>280</v>
      </c>
      <c r="G44" t="s">
        <v>281</v>
      </c>
      <c r="J44" t="s">
        <v>282</v>
      </c>
      <c r="K44">
        <v>4741002760</v>
      </c>
      <c r="M44" t="s">
        <v>74</v>
      </c>
      <c r="O44">
        <v>2004</v>
      </c>
      <c r="P44" t="s">
        <v>96</v>
      </c>
      <c r="Q44" t="s">
        <v>48</v>
      </c>
      <c r="R44" t="s">
        <v>49</v>
      </c>
      <c r="S44" t="s">
        <v>283</v>
      </c>
      <c r="T44" t="s">
        <v>54</v>
      </c>
      <c r="U44" t="s">
        <v>284</v>
      </c>
      <c r="V44">
        <v>3850401</v>
      </c>
      <c r="X44" t="s">
        <v>285</v>
      </c>
      <c r="Y44" t="s">
        <v>53</v>
      </c>
      <c r="Z44">
        <v>0</v>
      </c>
    </row>
    <row r="45" spans="1:26">
      <c r="A45">
        <v>740544</v>
      </c>
      <c r="C45">
        <v>9805825</v>
      </c>
      <c r="D45" t="s">
        <v>54</v>
      </c>
      <c r="E45">
        <v>89</v>
      </c>
      <c r="F45" t="s">
        <v>286</v>
      </c>
      <c r="G45" t="s">
        <v>287</v>
      </c>
      <c r="J45" t="s">
        <v>288</v>
      </c>
      <c r="K45">
        <v>4797921356</v>
      </c>
      <c r="M45" t="s">
        <v>74</v>
      </c>
      <c r="O45">
        <v>2003</v>
      </c>
      <c r="P45" t="s">
        <v>47</v>
      </c>
      <c r="Q45" t="s">
        <v>48</v>
      </c>
      <c r="R45" t="s">
        <v>59</v>
      </c>
      <c r="S45" t="s">
        <v>120</v>
      </c>
      <c r="T45" t="s">
        <v>54</v>
      </c>
      <c r="U45" t="s">
        <v>289</v>
      </c>
      <c r="V45">
        <v>4034799</v>
      </c>
      <c r="X45" t="s">
        <v>290</v>
      </c>
      <c r="Y45" t="s">
        <v>53</v>
      </c>
      <c r="Z45">
        <v>0</v>
      </c>
    </row>
    <row r="46" spans="1:26">
      <c r="A46">
        <v>547273</v>
      </c>
      <c r="B46">
        <v>999999</v>
      </c>
      <c r="C46">
        <v>9809482</v>
      </c>
      <c r="D46" t="s">
        <v>43</v>
      </c>
      <c r="E46">
        <v>147</v>
      </c>
      <c r="F46" t="s">
        <v>291</v>
      </c>
      <c r="G46" t="s">
        <v>292</v>
      </c>
      <c r="J46" t="s">
        <v>293</v>
      </c>
      <c r="K46">
        <v>4791572360</v>
      </c>
      <c r="M46" t="s">
        <v>74</v>
      </c>
      <c r="O46">
        <v>1958</v>
      </c>
      <c r="P46" t="s">
        <v>47</v>
      </c>
      <c r="Q46" t="s">
        <v>48</v>
      </c>
      <c r="R46" t="s">
        <v>49</v>
      </c>
      <c r="S46" t="s">
        <v>154</v>
      </c>
      <c r="T46" t="s">
        <v>43</v>
      </c>
      <c r="U46" t="s">
        <v>294</v>
      </c>
      <c r="X46" t="s">
        <v>295</v>
      </c>
      <c r="Y46" t="s">
        <v>53</v>
      </c>
      <c r="Z46">
        <v>1</v>
      </c>
    </row>
    <row r="47" spans="1:26">
      <c r="A47">
        <v>680657</v>
      </c>
      <c r="C47">
        <v>9806098</v>
      </c>
      <c r="D47" t="s">
        <v>54</v>
      </c>
      <c r="E47">
        <v>93</v>
      </c>
      <c r="F47" t="s">
        <v>296</v>
      </c>
      <c r="G47" t="s">
        <v>297</v>
      </c>
      <c r="J47" t="s">
        <v>298</v>
      </c>
      <c r="K47">
        <v>4798811804</v>
      </c>
      <c r="M47" t="s">
        <v>197</v>
      </c>
      <c r="O47">
        <v>2007</v>
      </c>
      <c r="P47" t="s">
        <v>47</v>
      </c>
      <c r="Q47" t="s">
        <v>48</v>
      </c>
      <c r="R47" t="s">
        <v>59</v>
      </c>
      <c r="S47" t="s">
        <v>259</v>
      </c>
      <c r="T47" t="s">
        <v>54</v>
      </c>
      <c r="U47" t="s">
        <v>299</v>
      </c>
      <c r="V47">
        <v>3966306</v>
      </c>
      <c r="X47" t="s">
        <v>300</v>
      </c>
      <c r="Y47" t="s">
        <v>53</v>
      </c>
      <c r="Z47">
        <v>0</v>
      </c>
    </row>
    <row r="48" spans="1:26">
      <c r="A48">
        <v>728050</v>
      </c>
      <c r="C48">
        <v>9808780</v>
      </c>
      <c r="D48" t="s">
        <v>43</v>
      </c>
      <c r="E48">
        <v>67</v>
      </c>
      <c r="F48" t="s">
        <v>301</v>
      </c>
      <c r="G48" t="s">
        <v>302</v>
      </c>
      <c r="J48" t="s">
        <v>303</v>
      </c>
      <c r="K48">
        <v>4792420434</v>
      </c>
      <c r="M48" t="s">
        <v>74</v>
      </c>
      <c r="O48">
        <v>1970</v>
      </c>
      <c r="P48" t="s">
        <v>47</v>
      </c>
      <c r="Q48" t="s">
        <v>48</v>
      </c>
      <c r="R48" t="s">
        <v>49</v>
      </c>
      <c r="S48" t="s">
        <v>67</v>
      </c>
      <c r="T48" t="s">
        <v>43</v>
      </c>
      <c r="U48" t="s">
        <v>304</v>
      </c>
      <c r="V48">
        <v>3796539</v>
      </c>
      <c r="X48" t="s">
        <v>305</v>
      </c>
      <c r="Y48" t="s">
        <v>53</v>
      </c>
      <c r="Z48">
        <v>1</v>
      </c>
    </row>
    <row r="49" spans="1:26">
      <c r="A49">
        <v>712587</v>
      </c>
      <c r="C49">
        <v>9805465</v>
      </c>
      <c r="D49" t="s">
        <v>43</v>
      </c>
      <c r="E49">
        <v>87</v>
      </c>
      <c r="F49" t="s">
        <v>306</v>
      </c>
      <c r="G49" t="s">
        <v>307</v>
      </c>
      <c r="J49" t="s">
        <v>308</v>
      </c>
      <c r="K49">
        <v>4745470163</v>
      </c>
      <c r="M49" t="s">
        <v>58</v>
      </c>
      <c r="O49">
        <v>1984</v>
      </c>
      <c r="P49" t="s">
        <v>47</v>
      </c>
      <c r="Q49" t="s">
        <v>48</v>
      </c>
      <c r="R49" t="s">
        <v>49</v>
      </c>
      <c r="S49" t="s">
        <v>50</v>
      </c>
      <c r="T49" t="s">
        <v>43</v>
      </c>
      <c r="U49" t="s">
        <v>309</v>
      </c>
      <c r="X49" t="s">
        <v>310</v>
      </c>
      <c r="Y49" t="s">
        <v>53</v>
      </c>
      <c r="Z49">
        <v>1</v>
      </c>
    </row>
    <row r="50" spans="1:26">
      <c r="A50">
        <v>552590</v>
      </c>
      <c r="B50">
        <v>999999</v>
      </c>
      <c r="C50">
        <v>9791470</v>
      </c>
      <c r="D50" t="s">
        <v>43</v>
      </c>
      <c r="E50">
        <v>84</v>
      </c>
      <c r="F50" t="s">
        <v>311</v>
      </c>
      <c r="G50" t="s">
        <v>312</v>
      </c>
      <c r="J50" t="s">
        <v>313</v>
      </c>
      <c r="K50">
        <v>4799205634</v>
      </c>
      <c r="M50" t="s">
        <v>74</v>
      </c>
      <c r="O50">
        <v>1971</v>
      </c>
      <c r="P50" t="s">
        <v>47</v>
      </c>
      <c r="Q50" t="s">
        <v>48</v>
      </c>
      <c r="R50" t="s">
        <v>49</v>
      </c>
      <c r="S50" t="s">
        <v>67</v>
      </c>
      <c r="T50" t="s">
        <v>43</v>
      </c>
      <c r="U50" t="s">
        <v>314</v>
      </c>
      <c r="X50" t="s">
        <v>315</v>
      </c>
      <c r="Y50" t="s">
        <v>53</v>
      </c>
      <c r="Z50">
        <v>0</v>
      </c>
    </row>
    <row r="51" spans="1:26">
      <c r="A51">
        <v>679981</v>
      </c>
      <c r="B51">
        <v>999999</v>
      </c>
      <c r="C51">
        <v>9791473</v>
      </c>
      <c r="D51" t="s">
        <v>54</v>
      </c>
      <c r="E51">
        <v>137</v>
      </c>
      <c r="F51" t="s">
        <v>316</v>
      </c>
      <c r="G51" t="s">
        <v>317</v>
      </c>
      <c r="J51" t="s">
        <v>318</v>
      </c>
      <c r="K51">
        <v>4799205634</v>
      </c>
      <c r="M51" t="s">
        <v>74</v>
      </c>
      <c r="O51">
        <v>2006</v>
      </c>
      <c r="P51" t="s">
        <v>47</v>
      </c>
      <c r="Q51" t="s">
        <v>48</v>
      </c>
      <c r="R51" t="s">
        <v>59</v>
      </c>
      <c r="S51" t="s">
        <v>83</v>
      </c>
      <c r="T51" t="s">
        <v>54</v>
      </c>
      <c r="U51" t="s">
        <v>319</v>
      </c>
      <c r="X51" t="s">
        <v>320</v>
      </c>
      <c r="Y51" t="s">
        <v>53</v>
      </c>
      <c r="Z51">
        <v>0</v>
      </c>
    </row>
    <row r="52" spans="1:26">
      <c r="A52">
        <v>2969297</v>
      </c>
      <c r="B52">
        <v>999999</v>
      </c>
      <c r="C52">
        <v>9791469</v>
      </c>
      <c r="D52" t="s">
        <v>54</v>
      </c>
      <c r="E52">
        <v>197</v>
      </c>
      <c r="F52" t="s">
        <v>321</v>
      </c>
      <c r="G52" t="s">
        <v>322</v>
      </c>
      <c r="J52" t="s">
        <v>323</v>
      </c>
      <c r="K52">
        <v>4798888405</v>
      </c>
      <c r="M52" t="s">
        <v>74</v>
      </c>
      <c r="O52">
        <v>2003</v>
      </c>
      <c r="P52" t="s">
        <v>47</v>
      </c>
      <c r="Q52" t="s">
        <v>48</v>
      </c>
      <c r="R52" t="s">
        <v>59</v>
      </c>
      <c r="S52" t="s">
        <v>120</v>
      </c>
      <c r="T52" t="s">
        <v>54</v>
      </c>
      <c r="U52" t="s">
        <v>324</v>
      </c>
      <c r="V52">
        <v>3779477</v>
      </c>
      <c r="X52" t="s">
        <v>325</v>
      </c>
      <c r="Y52" t="s">
        <v>53</v>
      </c>
      <c r="Z52">
        <v>0</v>
      </c>
    </row>
    <row r="53" spans="1:26">
      <c r="A53">
        <v>2969304</v>
      </c>
      <c r="B53">
        <v>999999</v>
      </c>
      <c r="C53">
        <v>9791466</v>
      </c>
      <c r="D53" t="s">
        <v>54</v>
      </c>
      <c r="E53">
        <v>138</v>
      </c>
      <c r="F53" t="s">
        <v>326</v>
      </c>
      <c r="G53" t="s">
        <v>322</v>
      </c>
      <c r="J53" t="s">
        <v>323</v>
      </c>
      <c r="K53">
        <v>4791647736</v>
      </c>
      <c r="M53" t="s">
        <v>74</v>
      </c>
      <c r="O53">
        <v>2005</v>
      </c>
      <c r="P53" t="s">
        <v>47</v>
      </c>
      <c r="Q53" t="s">
        <v>48</v>
      </c>
      <c r="R53" t="s">
        <v>59</v>
      </c>
      <c r="S53" t="s">
        <v>83</v>
      </c>
      <c r="T53" t="s">
        <v>54</v>
      </c>
      <c r="U53" t="s">
        <v>327</v>
      </c>
      <c r="V53">
        <v>4046322</v>
      </c>
      <c r="X53" t="s">
        <v>328</v>
      </c>
      <c r="Y53" t="s">
        <v>53</v>
      </c>
      <c r="Z53">
        <v>0</v>
      </c>
    </row>
    <row r="54" spans="1:26">
      <c r="A54">
        <v>1470816</v>
      </c>
      <c r="B54">
        <v>999999</v>
      </c>
      <c r="C54">
        <v>9791500</v>
      </c>
      <c r="D54" t="s">
        <v>54</v>
      </c>
      <c r="E54">
        <v>195</v>
      </c>
      <c r="F54" t="s">
        <v>329</v>
      </c>
      <c r="G54" t="s">
        <v>330</v>
      </c>
      <c r="J54" t="s">
        <v>331</v>
      </c>
      <c r="K54">
        <v>4797544554</v>
      </c>
      <c r="M54" t="s">
        <v>74</v>
      </c>
      <c r="O54">
        <v>2003</v>
      </c>
      <c r="P54" t="s">
        <v>47</v>
      </c>
      <c r="Q54" t="s">
        <v>48</v>
      </c>
      <c r="R54" t="s">
        <v>59</v>
      </c>
      <c r="S54" t="s">
        <v>120</v>
      </c>
      <c r="T54" t="s">
        <v>54</v>
      </c>
      <c r="U54" t="s">
        <v>332</v>
      </c>
      <c r="V54">
        <v>3767035</v>
      </c>
      <c r="X54" t="s">
        <v>333</v>
      </c>
      <c r="Y54" t="s">
        <v>53</v>
      </c>
      <c r="Z54">
        <v>0</v>
      </c>
    </row>
    <row r="55" spans="1:26">
      <c r="A55">
        <v>1944317</v>
      </c>
      <c r="C55">
        <v>9810744</v>
      </c>
      <c r="D55" t="s">
        <v>54</v>
      </c>
      <c r="E55">
        <v>36</v>
      </c>
      <c r="F55" t="s">
        <v>334</v>
      </c>
      <c r="G55" t="s">
        <v>335</v>
      </c>
      <c r="J55" t="s">
        <v>336</v>
      </c>
      <c r="K55">
        <v>4747951391</v>
      </c>
      <c r="M55" t="s">
        <v>74</v>
      </c>
      <c r="O55">
        <v>2004</v>
      </c>
      <c r="P55" t="s">
        <v>47</v>
      </c>
      <c r="Q55" t="s">
        <v>48</v>
      </c>
      <c r="R55" t="s">
        <v>59</v>
      </c>
      <c r="S55" t="s">
        <v>120</v>
      </c>
      <c r="T55" t="s">
        <v>54</v>
      </c>
      <c r="U55" t="s">
        <v>337</v>
      </c>
      <c r="X55" t="s">
        <v>338</v>
      </c>
      <c r="Y55" t="s">
        <v>53</v>
      </c>
      <c r="Z55">
        <v>0</v>
      </c>
    </row>
    <row r="56" spans="1:26">
      <c r="A56">
        <v>5885366</v>
      </c>
      <c r="C56">
        <v>9810735</v>
      </c>
      <c r="D56" t="s">
        <v>70</v>
      </c>
      <c r="E56">
        <v>35</v>
      </c>
      <c r="F56" t="s">
        <v>339</v>
      </c>
      <c r="G56" t="s">
        <v>340</v>
      </c>
      <c r="K56">
        <v>97567967</v>
      </c>
      <c r="M56" t="s">
        <v>119</v>
      </c>
      <c r="O56">
        <v>2008</v>
      </c>
      <c r="P56" t="s">
        <v>96</v>
      </c>
      <c r="Q56" t="s">
        <v>48</v>
      </c>
      <c r="R56" t="s">
        <v>49</v>
      </c>
      <c r="S56" t="s">
        <v>341</v>
      </c>
      <c r="T56" t="s">
        <v>54</v>
      </c>
      <c r="U56" t="s">
        <v>342</v>
      </c>
      <c r="Y56" t="s">
        <v>53</v>
      </c>
      <c r="Z56">
        <v>0</v>
      </c>
    </row>
    <row r="57" spans="1:26">
      <c r="A57">
        <v>5859170</v>
      </c>
      <c r="B57">
        <v>999999</v>
      </c>
      <c r="C57">
        <v>9810543</v>
      </c>
      <c r="D57" t="s">
        <v>54</v>
      </c>
      <c r="E57">
        <v>134</v>
      </c>
      <c r="F57" t="s">
        <v>343</v>
      </c>
      <c r="G57" t="s">
        <v>344</v>
      </c>
      <c r="J57" t="s">
        <v>345</v>
      </c>
      <c r="K57">
        <v>4790509564</v>
      </c>
      <c r="M57" t="s">
        <v>108</v>
      </c>
      <c r="O57">
        <v>2006</v>
      </c>
      <c r="P57" t="s">
        <v>47</v>
      </c>
      <c r="Q57" t="s">
        <v>48</v>
      </c>
      <c r="R57" t="s">
        <v>59</v>
      </c>
      <c r="S57" t="s">
        <v>83</v>
      </c>
      <c r="T57" t="s">
        <v>54</v>
      </c>
      <c r="U57" t="s">
        <v>346</v>
      </c>
      <c r="X57" t="s">
        <v>347</v>
      </c>
      <c r="Y57" t="s">
        <v>53</v>
      </c>
      <c r="Z57">
        <v>0</v>
      </c>
    </row>
  </sheetData>
  <autoFilter ref="A1:Z57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5"/>
  <sheetViews>
    <sheetView workbookViewId="0">
      <selection activeCell="L16" sqref="L16"/>
    </sheetView>
  </sheetViews>
  <sheetFormatPr defaultColWidth="9.140625" defaultRowHeight="14.45"/>
  <cols>
    <col min="1" max="3" width="23.7109375" customWidth="1"/>
    <col min="4" max="4" width="16.5703125" bestFit="1" customWidth="1"/>
    <col min="5" max="5" width="18.140625" bestFit="1" customWidth="1"/>
    <col min="6" max="6" width="12.140625" bestFit="1" customWidth="1"/>
    <col min="7" max="7" width="11.85546875" bestFit="1" customWidth="1"/>
    <col min="8" max="8" width="15.5703125" customWidth="1"/>
  </cols>
  <sheetData>
    <row r="2" spans="1:8" s="7" customFormat="1">
      <c r="A2" s="7" t="s">
        <v>348</v>
      </c>
      <c r="B2" s="7" t="s">
        <v>349</v>
      </c>
      <c r="C2" s="7" t="s">
        <v>29</v>
      </c>
      <c r="D2" s="7" t="s">
        <v>350</v>
      </c>
      <c r="E2" s="7" t="s">
        <v>351</v>
      </c>
      <c r="F2" s="7" t="s">
        <v>352</v>
      </c>
      <c r="G2" s="7" t="s">
        <v>353</v>
      </c>
      <c r="H2" s="7" t="s">
        <v>354</v>
      </c>
    </row>
    <row r="3" spans="1:8">
      <c r="A3" s="13" t="s">
        <v>355</v>
      </c>
      <c r="B3" s="13" t="s">
        <v>356</v>
      </c>
      <c r="C3" s="13" t="s">
        <v>357</v>
      </c>
      <c r="D3" s="9">
        <v>30</v>
      </c>
      <c r="E3">
        <v>0</v>
      </c>
      <c r="F3">
        <v>0</v>
      </c>
      <c r="H3" s="8">
        <f>SUM(D3:G3)</f>
        <v>30</v>
      </c>
    </row>
    <row r="4" spans="1:8">
      <c r="A4" s="13" t="s">
        <v>55</v>
      </c>
      <c r="B4" s="13" t="s">
        <v>56</v>
      </c>
      <c r="C4" s="13" t="s">
        <v>358</v>
      </c>
      <c r="D4">
        <v>0</v>
      </c>
      <c r="E4">
        <v>0</v>
      </c>
      <c r="F4">
        <v>0</v>
      </c>
      <c r="H4">
        <f t="shared" ref="H4:H15" si="0">SUM(D4:G4)</f>
        <v>0</v>
      </c>
    </row>
    <row r="5" spans="1:8">
      <c r="A5" s="13" t="s">
        <v>359</v>
      </c>
      <c r="B5" s="13" t="s">
        <v>360</v>
      </c>
      <c r="C5" s="13" t="s">
        <v>276</v>
      </c>
      <c r="D5">
        <v>0</v>
      </c>
      <c r="E5" s="1">
        <v>30</v>
      </c>
      <c r="F5">
        <v>0</v>
      </c>
      <c r="H5" s="8">
        <f t="shared" si="0"/>
        <v>30</v>
      </c>
    </row>
    <row r="6" spans="1:8">
      <c r="A6" s="13" t="s">
        <v>361</v>
      </c>
      <c r="B6" s="13" t="s">
        <v>362</v>
      </c>
      <c r="C6" s="13" t="s">
        <v>363</v>
      </c>
      <c r="D6">
        <v>0</v>
      </c>
      <c r="E6" s="1">
        <v>27</v>
      </c>
      <c r="F6">
        <v>0</v>
      </c>
      <c r="H6">
        <f t="shared" si="0"/>
        <v>27</v>
      </c>
    </row>
    <row r="7" spans="1:8">
      <c r="A7" s="12" t="s">
        <v>364</v>
      </c>
      <c r="B7" s="12" t="s">
        <v>365</v>
      </c>
      <c r="C7" s="12" t="s">
        <v>363</v>
      </c>
      <c r="D7">
        <v>0</v>
      </c>
      <c r="E7" s="1">
        <v>25</v>
      </c>
      <c r="F7">
        <v>0</v>
      </c>
      <c r="H7">
        <f t="shared" si="0"/>
        <v>25</v>
      </c>
    </row>
    <row r="8" spans="1:8">
      <c r="A8" s="13" t="s">
        <v>366</v>
      </c>
      <c r="B8" s="13" t="s">
        <v>367</v>
      </c>
      <c r="C8" s="13" t="s">
        <v>363</v>
      </c>
      <c r="D8">
        <v>0</v>
      </c>
      <c r="E8" s="1">
        <v>23</v>
      </c>
      <c r="F8">
        <v>0</v>
      </c>
      <c r="H8">
        <f t="shared" si="0"/>
        <v>23</v>
      </c>
    </row>
    <row r="9" spans="1:8">
      <c r="A9" s="13" t="s">
        <v>368</v>
      </c>
      <c r="B9" s="13" t="s">
        <v>369</v>
      </c>
      <c r="C9" s="13" t="s">
        <v>370</v>
      </c>
      <c r="D9">
        <v>0</v>
      </c>
      <c r="E9" s="1">
        <v>0</v>
      </c>
      <c r="F9">
        <v>30</v>
      </c>
      <c r="H9" s="8">
        <f t="shared" si="0"/>
        <v>30</v>
      </c>
    </row>
    <row r="10" spans="1:8">
      <c r="A10" t="s">
        <v>371</v>
      </c>
      <c r="B10" t="s">
        <v>372</v>
      </c>
      <c r="C10" t="s">
        <v>373</v>
      </c>
      <c r="D10">
        <v>0</v>
      </c>
      <c r="E10" s="1">
        <v>0</v>
      </c>
      <c r="F10">
        <v>27</v>
      </c>
      <c r="H10">
        <f t="shared" si="0"/>
        <v>27</v>
      </c>
    </row>
    <row r="11" spans="1:8">
      <c r="A11" t="s">
        <v>374</v>
      </c>
      <c r="B11" t="s">
        <v>375</v>
      </c>
      <c r="C11" t="s">
        <v>373</v>
      </c>
      <c r="D11">
        <v>0</v>
      </c>
      <c r="E11" s="1">
        <v>0</v>
      </c>
      <c r="F11">
        <v>25</v>
      </c>
      <c r="H11">
        <f t="shared" si="0"/>
        <v>25</v>
      </c>
    </row>
    <row r="12" spans="1:8">
      <c r="A12" t="s">
        <v>376</v>
      </c>
      <c r="B12" t="s">
        <v>377</v>
      </c>
      <c r="C12" t="s">
        <v>378</v>
      </c>
      <c r="D12">
        <v>0</v>
      </c>
      <c r="E12" s="1">
        <v>0</v>
      </c>
      <c r="F12">
        <v>23</v>
      </c>
      <c r="H12">
        <f t="shared" si="0"/>
        <v>23</v>
      </c>
    </row>
    <row r="13" spans="1:8">
      <c r="A13" t="s">
        <v>379</v>
      </c>
      <c r="B13" t="s">
        <v>380</v>
      </c>
      <c r="C13" t="s">
        <v>373</v>
      </c>
      <c r="D13">
        <v>0</v>
      </c>
      <c r="E13" s="1">
        <v>0</v>
      </c>
      <c r="F13">
        <v>21</v>
      </c>
      <c r="H13">
        <f t="shared" si="0"/>
        <v>21</v>
      </c>
    </row>
    <row r="14" spans="1:8">
      <c r="A14" t="s">
        <v>381</v>
      </c>
      <c r="B14" t="s">
        <v>382</v>
      </c>
      <c r="C14" t="s">
        <v>378</v>
      </c>
      <c r="D14">
        <v>0</v>
      </c>
      <c r="E14" s="1">
        <v>0</v>
      </c>
      <c r="F14">
        <v>19</v>
      </c>
      <c r="H14">
        <f t="shared" si="0"/>
        <v>19</v>
      </c>
    </row>
    <row r="15" spans="1:8">
      <c r="A15" t="s">
        <v>383</v>
      </c>
      <c r="B15" t="s">
        <v>384</v>
      </c>
      <c r="C15" t="s">
        <v>58</v>
      </c>
      <c r="D15">
        <v>0</v>
      </c>
      <c r="E15" s="1">
        <v>0</v>
      </c>
      <c r="F15">
        <v>17</v>
      </c>
      <c r="H15">
        <f t="shared" si="0"/>
        <v>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"/>
  <sheetViews>
    <sheetView topLeftCell="B1" workbookViewId="0">
      <selection activeCell="H3" sqref="H3"/>
    </sheetView>
  </sheetViews>
  <sheetFormatPr defaultColWidth="9.140625" defaultRowHeight="14.45"/>
  <cols>
    <col min="1" max="3" width="23.7109375" customWidth="1"/>
    <col min="4" max="4" width="16.5703125" bestFit="1" customWidth="1"/>
    <col min="5" max="5" width="18.140625" bestFit="1" customWidth="1"/>
    <col min="6" max="6" width="12.140625" bestFit="1" customWidth="1"/>
    <col min="7" max="7" width="11.85546875" bestFit="1" customWidth="1"/>
    <col min="8" max="8" width="15.5703125" customWidth="1"/>
  </cols>
  <sheetData>
    <row r="2" spans="1:8" s="7" customFormat="1">
      <c r="A2" s="7" t="s">
        <v>348</v>
      </c>
      <c r="B2" s="7" t="s">
        <v>349</v>
      </c>
      <c r="C2" s="7" t="s">
        <v>29</v>
      </c>
      <c r="D2" s="7" t="s">
        <v>350</v>
      </c>
      <c r="E2" s="7" t="s">
        <v>351</v>
      </c>
      <c r="F2" s="7" t="s">
        <v>352</v>
      </c>
      <c r="G2" s="7" t="s">
        <v>353</v>
      </c>
      <c r="H2" s="7" t="s">
        <v>354</v>
      </c>
    </row>
    <row r="3" spans="1:8">
      <c r="A3" t="s">
        <v>385</v>
      </c>
      <c r="B3" t="s">
        <v>340</v>
      </c>
      <c r="C3" t="s">
        <v>386</v>
      </c>
      <c r="D3" s="10">
        <v>30</v>
      </c>
      <c r="E3">
        <v>30</v>
      </c>
      <c r="F3">
        <v>30</v>
      </c>
      <c r="H3" s="8">
        <f>SUM(D3:G3)</f>
        <v>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6"/>
  <sheetViews>
    <sheetView workbookViewId="0">
      <selection activeCell="M17" sqref="M17"/>
    </sheetView>
  </sheetViews>
  <sheetFormatPr defaultColWidth="9.140625" defaultRowHeight="14.45"/>
  <cols>
    <col min="1" max="3" width="23.7109375" customWidth="1"/>
    <col min="4" max="4" width="16.5703125" bestFit="1" customWidth="1"/>
    <col min="5" max="5" width="18.140625" bestFit="1" customWidth="1"/>
    <col min="6" max="6" width="12.140625" bestFit="1" customWidth="1"/>
    <col min="7" max="7" width="11.85546875" bestFit="1" customWidth="1"/>
    <col min="8" max="8" width="15.5703125" customWidth="1"/>
  </cols>
  <sheetData>
    <row r="2" spans="1:8" s="7" customFormat="1">
      <c r="A2" s="7" t="s">
        <v>348</v>
      </c>
      <c r="B2" s="7" t="s">
        <v>349</v>
      </c>
      <c r="C2" s="7" t="s">
        <v>387</v>
      </c>
      <c r="D2" s="7" t="s">
        <v>350</v>
      </c>
      <c r="E2" s="7" t="s">
        <v>351</v>
      </c>
      <c r="F2" s="7" t="s">
        <v>352</v>
      </c>
      <c r="G2" s="7" t="s">
        <v>353</v>
      </c>
      <c r="H2" s="7" t="s">
        <v>354</v>
      </c>
    </row>
    <row r="3" spans="1:8">
      <c r="A3" t="s">
        <v>86</v>
      </c>
      <c r="B3" t="s">
        <v>117</v>
      </c>
      <c r="C3" t="s">
        <v>388</v>
      </c>
      <c r="D3">
        <v>23</v>
      </c>
      <c r="E3">
        <v>0</v>
      </c>
      <c r="F3">
        <v>25</v>
      </c>
      <c r="H3">
        <f>SUM(D3:G3)</f>
        <v>48</v>
      </c>
    </row>
    <row r="4" spans="1:8">
      <c r="A4" t="s">
        <v>146</v>
      </c>
      <c r="B4" t="s">
        <v>147</v>
      </c>
      <c r="C4" t="s">
        <v>389</v>
      </c>
      <c r="D4" s="10">
        <v>30</v>
      </c>
      <c r="E4">
        <v>0</v>
      </c>
      <c r="F4">
        <v>27</v>
      </c>
      <c r="H4" s="8">
        <f t="shared" ref="H4:H16" si="0">SUM(D4:G4)</f>
        <v>57</v>
      </c>
    </row>
    <row r="5" spans="1:8">
      <c r="A5" t="s">
        <v>157</v>
      </c>
      <c r="B5" t="s">
        <v>158</v>
      </c>
      <c r="C5" t="s">
        <v>388</v>
      </c>
      <c r="D5">
        <v>25</v>
      </c>
      <c r="E5">
        <v>0</v>
      </c>
      <c r="F5">
        <v>30</v>
      </c>
      <c r="H5">
        <f t="shared" si="0"/>
        <v>55</v>
      </c>
    </row>
    <row r="6" spans="1:8">
      <c r="A6" t="s">
        <v>194</v>
      </c>
      <c r="B6" t="s">
        <v>195</v>
      </c>
      <c r="C6" t="s">
        <v>390</v>
      </c>
      <c r="D6">
        <v>17</v>
      </c>
      <c r="E6">
        <v>0</v>
      </c>
      <c r="F6">
        <v>19</v>
      </c>
      <c r="H6">
        <f t="shared" si="0"/>
        <v>36</v>
      </c>
    </row>
    <row r="7" spans="1:8">
      <c r="A7" t="s">
        <v>226</v>
      </c>
      <c r="B7" t="s">
        <v>227</v>
      </c>
      <c r="C7" t="s">
        <v>391</v>
      </c>
      <c r="D7">
        <v>13</v>
      </c>
      <c r="E7">
        <v>0</v>
      </c>
      <c r="F7">
        <v>0</v>
      </c>
      <c r="H7">
        <f t="shared" si="0"/>
        <v>13</v>
      </c>
    </row>
    <row r="8" spans="1:8">
      <c r="A8" t="s">
        <v>232</v>
      </c>
      <c r="B8" t="s">
        <v>233</v>
      </c>
      <c r="C8" t="s">
        <v>390</v>
      </c>
      <c r="D8">
        <v>21</v>
      </c>
      <c r="E8">
        <v>0</v>
      </c>
      <c r="F8">
        <v>23</v>
      </c>
      <c r="H8">
        <f t="shared" si="0"/>
        <v>44</v>
      </c>
    </row>
    <row r="9" spans="1:8">
      <c r="A9" t="s">
        <v>240</v>
      </c>
      <c r="B9" t="s">
        <v>241</v>
      </c>
      <c r="C9" t="s">
        <v>389</v>
      </c>
      <c r="D9">
        <v>0</v>
      </c>
      <c r="E9">
        <v>0</v>
      </c>
      <c r="F9">
        <v>0</v>
      </c>
      <c r="H9">
        <f t="shared" si="0"/>
        <v>0</v>
      </c>
    </row>
    <row r="10" spans="1:8">
      <c r="A10" t="s">
        <v>286</v>
      </c>
      <c r="B10" t="s">
        <v>287</v>
      </c>
      <c r="C10" t="s">
        <v>389</v>
      </c>
      <c r="D10">
        <v>14</v>
      </c>
      <c r="E10">
        <v>0</v>
      </c>
      <c r="F10">
        <v>17</v>
      </c>
      <c r="H10">
        <f t="shared" si="0"/>
        <v>31</v>
      </c>
    </row>
    <row r="11" spans="1:8">
      <c r="A11" t="s">
        <v>321</v>
      </c>
      <c r="B11" t="s">
        <v>322</v>
      </c>
      <c r="C11" t="s">
        <v>389</v>
      </c>
      <c r="D11">
        <v>15</v>
      </c>
      <c r="E11">
        <v>23</v>
      </c>
      <c r="F11">
        <v>15</v>
      </c>
      <c r="H11">
        <f t="shared" si="0"/>
        <v>53</v>
      </c>
    </row>
    <row r="12" spans="1:8">
      <c r="A12" t="s">
        <v>329</v>
      </c>
      <c r="B12" t="s">
        <v>330</v>
      </c>
      <c r="C12" t="s">
        <v>389</v>
      </c>
      <c r="D12">
        <v>27</v>
      </c>
      <c r="E12">
        <v>0</v>
      </c>
      <c r="F12">
        <v>21</v>
      </c>
      <c r="H12">
        <f t="shared" si="0"/>
        <v>48</v>
      </c>
    </row>
    <row r="13" spans="1:8">
      <c r="A13" t="s">
        <v>334</v>
      </c>
      <c r="B13" t="s">
        <v>335</v>
      </c>
      <c r="C13" t="s">
        <v>389</v>
      </c>
      <c r="D13">
        <v>19</v>
      </c>
      <c r="E13">
        <v>0</v>
      </c>
      <c r="F13">
        <v>0</v>
      </c>
      <c r="H13">
        <f t="shared" si="0"/>
        <v>19</v>
      </c>
    </row>
    <row r="14" spans="1:8">
      <c r="A14" s="13" t="s">
        <v>392</v>
      </c>
      <c r="B14" s="13" t="s">
        <v>393</v>
      </c>
      <c r="C14" s="13" t="s">
        <v>394</v>
      </c>
      <c r="D14">
        <v>0</v>
      </c>
      <c r="E14">
        <v>30</v>
      </c>
      <c r="F14">
        <v>0</v>
      </c>
      <c r="H14">
        <f t="shared" si="0"/>
        <v>30</v>
      </c>
    </row>
    <row r="15" spans="1:8">
      <c r="A15" s="13" t="s">
        <v>395</v>
      </c>
      <c r="B15" s="13" t="s">
        <v>396</v>
      </c>
      <c r="C15" s="13" t="s">
        <v>276</v>
      </c>
      <c r="D15">
        <v>0</v>
      </c>
      <c r="E15">
        <v>27</v>
      </c>
      <c r="F15">
        <v>0</v>
      </c>
      <c r="H15">
        <f t="shared" si="0"/>
        <v>27</v>
      </c>
    </row>
    <row r="16" spans="1:8">
      <c r="A16" s="13" t="s">
        <v>376</v>
      </c>
      <c r="B16" s="13" t="s">
        <v>397</v>
      </c>
      <c r="C16" s="13" t="s">
        <v>398</v>
      </c>
      <c r="D16">
        <v>0</v>
      </c>
      <c r="E16">
        <v>25</v>
      </c>
      <c r="F16">
        <v>0</v>
      </c>
      <c r="H16">
        <f t="shared" si="0"/>
        <v>25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3"/>
  <sheetViews>
    <sheetView workbookViewId="0">
      <selection activeCell="H3" sqref="H3"/>
    </sheetView>
  </sheetViews>
  <sheetFormatPr defaultColWidth="9.140625" defaultRowHeight="14.45"/>
  <cols>
    <col min="1" max="3" width="23.7109375" customWidth="1"/>
    <col min="4" max="4" width="16.5703125" bestFit="1" customWidth="1"/>
    <col min="5" max="5" width="18.140625" bestFit="1" customWidth="1"/>
    <col min="6" max="6" width="12.140625" bestFit="1" customWidth="1"/>
    <col min="7" max="7" width="11.85546875" bestFit="1" customWidth="1"/>
    <col min="8" max="8" width="15.5703125" customWidth="1"/>
  </cols>
  <sheetData>
    <row r="2" spans="1:8" s="7" customFormat="1">
      <c r="A2" s="7" t="s">
        <v>348</v>
      </c>
      <c r="B2" s="7" t="s">
        <v>349</v>
      </c>
      <c r="C2" s="7" t="s">
        <v>29</v>
      </c>
      <c r="D2" s="7" t="s">
        <v>350</v>
      </c>
      <c r="E2" s="7" t="s">
        <v>351</v>
      </c>
      <c r="F2" s="7" t="s">
        <v>352</v>
      </c>
      <c r="G2" s="7" t="s">
        <v>353</v>
      </c>
      <c r="H2" s="7" t="s">
        <v>354</v>
      </c>
    </row>
    <row r="3" spans="1:8">
      <c r="A3" t="s">
        <v>280</v>
      </c>
      <c r="B3" t="s">
        <v>281</v>
      </c>
      <c r="C3" t="s">
        <v>389</v>
      </c>
      <c r="D3" s="10">
        <v>30</v>
      </c>
      <c r="E3">
        <v>30</v>
      </c>
      <c r="F3">
        <v>30</v>
      </c>
      <c r="H3" s="8">
        <f>SUM(D3:G3)</f>
        <v>90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9"/>
  <sheetViews>
    <sheetView topLeftCell="A31" workbookViewId="0">
      <selection activeCell="L50" sqref="L50"/>
    </sheetView>
  </sheetViews>
  <sheetFormatPr defaultColWidth="13" defaultRowHeight="14.45"/>
  <cols>
    <col min="3" max="3" width="25.5703125" bestFit="1" customWidth="1"/>
    <col min="4" max="4" width="16.5703125" bestFit="1" customWidth="1"/>
  </cols>
  <sheetData>
    <row r="1" spans="1:8">
      <c r="A1" t="s">
        <v>399</v>
      </c>
    </row>
    <row r="2" spans="1:8" s="7" customFormat="1">
      <c r="A2" s="7" t="s">
        <v>348</v>
      </c>
      <c r="B2" s="7" t="s">
        <v>349</v>
      </c>
      <c r="C2" s="7" t="s">
        <v>29</v>
      </c>
      <c r="D2" s="7" t="s">
        <v>350</v>
      </c>
      <c r="E2" s="7" t="s">
        <v>351</v>
      </c>
      <c r="F2" s="7" t="s">
        <v>352</v>
      </c>
      <c r="G2" s="7" t="s">
        <v>353</v>
      </c>
      <c r="H2" s="7" t="s">
        <v>354</v>
      </c>
    </row>
    <row r="3" spans="1:8">
      <c r="A3" t="s">
        <v>44</v>
      </c>
      <c r="B3" t="s">
        <v>45</v>
      </c>
      <c r="C3" t="s">
        <v>400</v>
      </c>
      <c r="D3">
        <v>21</v>
      </c>
      <c r="E3">
        <v>0</v>
      </c>
      <c r="F3">
        <v>23</v>
      </c>
      <c r="H3">
        <f>SUM(D3:G3)</f>
        <v>44</v>
      </c>
    </row>
    <row r="4" spans="1:8">
      <c r="A4" t="s">
        <v>86</v>
      </c>
      <c r="B4" t="s">
        <v>87</v>
      </c>
      <c r="C4" t="s">
        <v>66</v>
      </c>
      <c r="D4" s="10">
        <v>30</v>
      </c>
      <c r="E4">
        <v>30</v>
      </c>
      <c r="F4">
        <v>30</v>
      </c>
      <c r="H4" s="8">
        <f t="shared" ref="H4:H12" si="0">SUM(D4:G4)</f>
        <v>90</v>
      </c>
    </row>
    <row r="5" spans="1:8">
      <c r="A5" t="s">
        <v>100</v>
      </c>
      <c r="B5" t="s">
        <v>101</v>
      </c>
      <c r="C5" t="s">
        <v>58</v>
      </c>
      <c r="D5">
        <v>25</v>
      </c>
      <c r="E5">
        <v>27</v>
      </c>
      <c r="F5">
        <v>27</v>
      </c>
      <c r="H5">
        <f t="shared" si="0"/>
        <v>79</v>
      </c>
    </row>
    <row r="6" spans="1:8">
      <c r="A6" t="s">
        <v>123</v>
      </c>
      <c r="B6" t="s">
        <v>124</v>
      </c>
      <c r="C6" t="s">
        <v>126</v>
      </c>
      <c r="D6">
        <v>15</v>
      </c>
      <c r="E6">
        <v>0</v>
      </c>
      <c r="H6">
        <f t="shared" si="0"/>
        <v>15</v>
      </c>
    </row>
    <row r="7" spans="1:8">
      <c r="A7" t="s">
        <v>173</v>
      </c>
      <c r="B7" t="s">
        <v>174</v>
      </c>
      <c r="C7" t="s">
        <v>58</v>
      </c>
      <c r="D7">
        <v>17</v>
      </c>
      <c r="E7">
        <v>0</v>
      </c>
      <c r="H7">
        <f t="shared" si="0"/>
        <v>17</v>
      </c>
    </row>
    <row r="8" spans="1:8">
      <c r="A8" t="s">
        <v>183</v>
      </c>
      <c r="B8" t="s">
        <v>184</v>
      </c>
      <c r="C8" t="s">
        <v>58</v>
      </c>
      <c r="D8">
        <v>27</v>
      </c>
      <c r="E8">
        <v>25</v>
      </c>
      <c r="F8">
        <v>25</v>
      </c>
      <c r="H8">
        <f t="shared" si="0"/>
        <v>77</v>
      </c>
    </row>
    <row r="9" spans="1:8">
      <c r="A9" t="s">
        <v>205</v>
      </c>
      <c r="B9" t="s">
        <v>206</v>
      </c>
      <c r="C9" t="s">
        <v>119</v>
      </c>
      <c r="D9">
        <v>19</v>
      </c>
      <c r="E9">
        <v>0</v>
      </c>
      <c r="F9">
        <v>21</v>
      </c>
      <c r="H9">
        <f t="shared" si="0"/>
        <v>40</v>
      </c>
    </row>
    <row r="10" spans="1:8">
      <c r="A10" t="s">
        <v>215</v>
      </c>
      <c r="B10" t="s">
        <v>216</v>
      </c>
      <c r="C10" t="s">
        <v>58</v>
      </c>
      <c r="D10">
        <v>14</v>
      </c>
      <c r="E10">
        <v>21</v>
      </c>
      <c r="F10">
        <v>17</v>
      </c>
      <c r="H10">
        <f t="shared" si="0"/>
        <v>52</v>
      </c>
    </row>
    <row r="11" spans="1:8">
      <c r="A11" t="s">
        <v>249</v>
      </c>
      <c r="B11" t="s">
        <v>250</v>
      </c>
      <c r="C11" t="s">
        <v>66</v>
      </c>
      <c r="D11">
        <v>0</v>
      </c>
      <c r="E11">
        <v>0</v>
      </c>
      <c r="F11">
        <v>15</v>
      </c>
      <c r="H11">
        <f t="shared" si="0"/>
        <v>15</v>
      </c>
    </row>
    <row r="12" spans="1:8">
      <c r="A12" t="s">
        <v>306</v>
      </c>
      <c r="B12" t="s">
        <v>307</v>
      </c>
      <c r="C12" t="s">
        <v>58</v>
      </c>
      <c r="D12">
        <v>23</v>
      </c>
      <c r="E12">
        <v>23</v>
      </c>
      <c r="F12">
        <v>19</v>
      </c>
      <c r="H12">
        <f t="shared" si="0"/>
        <v>65</v>
      </c>
    </row>
    <row r="15" spans="1:8">
      <c r="A15" t="s">
        <v>401</v>
      </c>
    </row>
    <row r="16" spans="1:8">
      <c r="A16" s="7" t="s">
        <v>348</v>
      </c>
      <c r="B16" s="7" t="s">
        <v>349</v>
      </c>
      <c r="C16" s="7" t="s">
        <v>29</v>
      </c>
      <c r="D16" s="7" t="s">
        <v>350</v>
      </c>
      <c r="E16" s="7" t="s">
        <v>351</v>
      </c>
      <c r="F16" s="7" t="s">
        <v>352</v>
      </c>
      <c r="G16" s="7" t="s">
        <v>353</v>
      </c>
      <c r="H16" s="7" t="s">
        <v>354</v>
      </c>
    </row>
    <row r="17" spans="1:8">
      <c r="A17" t="s">
        <v>111</v>
      </c>
      <c r="B17" t="s">
        <v>112</v>
      </c>
      <c r="C17" t="s">
        <v>58</v>
      </c>
      <c r="D17" s="10">
        <v>30</v>
      </c>
      <c r="E17">
        <v>23</v>
      </c>
      <c r="F17">
        <v>25</v>
      </c>
      <c r="H17" s="8">
        <f>SUM(D17:G17)</f>
        <v>78</v>
      </c>
    </row>
    <row r="18" spans="1:8">
      <c r="A18" t="s">
        <v>129</v>
      </c>
      <c r="B18" t="s">
        <v>130</v>
      </c>
      <c r="C18" t="s">
        <v>126</v>
      </c>
      <c r="D18">
        <v>25</v>
      </c>
      <c r="E18">
        <v>0</v>
      </c>
      <c r="H18">
        <f t="shared" ref="H18:H27" si="1">SUM(D18:G18)</f>
        <v>25</v>
      </c>
    </row>
    <row r="19" spans="1:8">
      <c r="A19" t="s">
        <v>245</v>
      </c>
      <c r="B19" t="s">
        <v>72</v>
      </c>
      <c r="C19" t="s">
        <v>74</v>
      </c>
      <c r="D19">
        <v>27</v>
      </c>
      <c r="E19">
        <v>21</v>
      </c>
      <c r="F19">
        <v>23</v>
      </c>
      <c r="H19">
        <f t="shared" si="1"/>
        <v>71</v>
      </c>
    </row>
    <row r="20" spans="1:8">
      <c r="A20" t="s">
        <v>267</v>
      </c>
      <c r="B20" t="s">
        <v>268</v>
      </c>
      <c r="C20" t="s">
        <v>270</v>
      </c>
      <c r="D20">
        <v>23</v>
      </c>
      <c r="E20">
        <v>0</v>
      </c>
      <c r="F20">
        <v>17</v>
      </c>
      <c r="H20">
        <f t="shared" si="1"/>
        <v>40</v>
      </c>
    </row>
    <row r="21" spans="1:8">
      <c r="A21" t="s">
        <v>402</v>
      </c>
      <c r="B21" t="s">
        <v>403</v>
      </c>
      <c r="C21" t="s">
        <v>394</v>
      </c>
      <c r="D21">
        <v>0</v>
      </c>
      <c r="E21">
        <v>30</v>
      </c>
      <c r="H21">
        <f t="shared" si="1"/>
        <v>30</v>
      </c>
    </row>
    <row r="22" spans="1:8">
      <c r="A22" t="s">
        <v>404</v>
      </c>
      <c r="B22" t="s">
        <v>405</v>
      </c>
      <c r="C22" t="s">
        <v>406</v>
      </c>
      <c r="D22">
        <v>0</v>
      </c>
      <c r="E22">
        <v>27</v>
      </c>
      <c r="F22">
        <v>27</v>
      </c>
      <c r="H22">
        <f t="shared" si="1"/>
        <v>54</v>
      </c>
    </row>
    <row r="23" spans="1:8">
      <c r="A23" t="s">
        <v>407</v>
      </c>
      <c r="B23" t="s">
        <v>408</v>
      </c>
      <c r="C23" t="s">
        <v>74</v>
      </c>
      <c r="D23">
        <v>0</v>
      </c>
      <c r="E23">
        <v>25</v>
      </c>
      <c r="F23">
        <v>30</v>
      </c>
      <c r="H23">
        <f t="shared" si="1"/>
        <v>55</v>
      </c>
    </row>
    <row r="24" spans="1:8">
      <c r="A24" t="s">
        <v>409</v>
      </c>
      <c r="B24" t="s">
        <v>410</v>
      </c>
      <c r="C24" t="s">
        <v>411</v>
      </c>
      <c r="D24">
        <v>0</v>
      </c>
      <c r="E24">
        <v>19</v>
      </c>
      <c r="H24">
        <f t="shared" si="1"/>
        <v>19</v>
      </c>
    </row>
    <row r="25" spans="1:8">
      <c r="A25" t="s">
        <v>412</v>
      </c>
      <c r="B25" t="s">
        <v>413</v>
      </c>
      <c r="C25" t="s">
        <v>414</v>
      </c>
      <c r="D25">
        <v>0</v>
      </c>
      <c r="E25">
        <v>0</v>
      </c>
      <c r="F25">
        <v>21</v>
      </c>
      <c r="H25">
        <f t="shared" si="1"/>
        <v>21</v>
      </c>
    </row>
    <row r="26" spans="1:8">
      <c r="A26" t="s">
        <v>415</v>
      </c>
      <c r="B26" t="s">
        <v>416</v>
      </c>
      <c r="C26" t="s">
        <v>58</v>
      </c>
      <c r="D26">
        <v>0</v>
      </c>
      <c r="E26">
        <v>0</v>
      </c>
      <c r="F26">
        <v>19</v>
      </c>
      <c r="H26">
        <f t="shared" si="1"/>
        <v>19</v>
      </c>
    </row>
    <row r="27" spans="1:8">
      <c r="A27" t="s">
        <v>417</v>
      </c>
      <c r="B27" t="s">
        <v>418</v>
      </c>
      <c r="C27" t="s">
        <v>58</v>
      </c>
      <c r="D27">
        <v>0</v>
      </c>
      <c r="E27">
        <v>0</v>
      </c>
      <c r="F27">
        <v>15</v>
      </c>
      <c r="H27">
        <f t="shared" si="1"/>
        <v>15</v>
      </c>
    </row>
    <row r="29" spans="1:8">
      <c r="A29" s="11" t="s">
        <v>419</v>
      </c>
    </row>
    <row r="30" spans="1:8">
      <c r="A30" s="7" t="s">
        <v>348</v>
      </c>
      <c r="B30" s="7" t="s">
        <v>349</v>
      </c>
      <c r="C30" s="7" t="s">
        <v>29</v>
      </c>
      <c r="D30" s="7" t="s">
        <v>350</v>
      </c>
      <c r="E30" s="7" t="s">
        <v>351</v>
      </c>
      <c r="F30" s="7" t="s">
        <v>352</v>
      </c>
      <c r="G30" s="7" t="s">
        <v>353</v>
      </c>
      <c r="H30" s="7" t="s">
        <v>354</v>
      </c>
    </row>
    <row r="31" spans="1:8">
      <c r="A31" t="s">
        <v>63</v>
      </c>
      <c r="B31" t="s">
        <v>64</v>
      </c>
      <c r="C31" t="s">
        <v>66</v>
      </c>
      <c r="D31">
        <v>25</v>
      </c>
      <c r="E31">
        <v>0</v>
      </c>
      <c r="F31">
        <v>0</v>
      </c>
      <c r="H31">
        <f>SUM(D31:G31)</f>
        <v>25</v>
      </c>
    </row>
    <row r="32" spans="1:8">
      <c r="A32" t="s">
        <v>178</v>
      </c>
      <c r="B32" t="s">
        <v>179</v>
      </c>
      <c r="C32" t="s">
        <v>58</v>
      </c>
      <c r="D32">
        <v>23</v>
      </c>
      <c r="E32">
        <v>19</v>
      </c>
      <c r="F32">
        <v>15</v>
      </c>
      <c r="H32">
        <f t="shared" ref="H32:H43" si="2">SUM(D32:G32)</f>
        <v>57</v>
      </c>
    </row>
    <row r="33" spans="1:8">
      <c r="A33" t="s">
        <v>301</v>
      </c>
      <c r="B33" t="s">
        <v>302</v>
      </c>
      <c r="C33" t="s">
        <v>74</v>
      </c>
      <c r="D33">
        <v>27</v>
      </c>
      <c r="E33">
        <v>23</v>
      </c>
      <c r="F33">
        <v>0</v>
      </c>
      <c r="H33">
        <f t="shared" si="2"/>
        <v>50</v>
      </c>
    </row>
    <row r="34" spans="1:8">
      <c r="A34" t="s">
        <v>311</v>
      </c>
      <c r="B34" t="s">
        <v>312</v>
      </c>
      <c r="C34" t="s">
        <v>74</v>
      </c>
      <c r="D34" s="10">
        <v>30</v>
      </c>
      <c r="E34">
        <v>30</v>
      </c>
      <c r="F34">
        <v>30</v>
      </c>
      <c r="H34" s="8">
        <f t="shared" si="2"/>
        <v>90</v>
      </c>
    </row>
    <row r="35" spans="1:8">
      <c r="A35" t="s">
        <v>420</v>
      </c>
      <c r="B35" t="s">
        <v>421</v>
      </c>
      <c r="C35" t="s">
        <v>422</v>
      </c>
      <c r="D35" s="10">
        <v>0</v>
      </c>
      <c r="E35">
        <v>27</v>
      </c>
      <c r="F35">
        <v>0</v>
      </c>
      <c r="H35">
        <f t="shared" si="2"/>
        <v>27</v>
      </c>
    </row>
    <row r="36" spans="1:8">
      <c r="A36" t="s">
        <v>423</v>
      </c>
      <c r="B36" t="s">
        <v>424</v>
      </c>
      <c r="C36" t="s">
        <v>394</v>
      </c>
      <c r="D36" s="10">
        <v>0</v>
      </c>
      <c r="E36">
        <v>25</v>
      </c>
      <c r="F36">
        <v>0</v>
      </c>
      <c r="H36">
        <f t="shared" si="2"/>
        <v>25</v>
      </c>
    </row>
    <row r="37" spans="1:8">
      <c r="A37" t="s">
        <v>425</v>
      </c>
      <c r="B37" t="s">
        <v>426</v>
      </c>
      <c r="C37" t="s">
        <v>427</v>
      </c>
      <c r="D37" s="10">
        <v>0</v>
      </c>
      <c r="E37">
        <v>21</v>
      </c>
      <c r="F37">
        <v>0</v>
      </c>
      <c r="H37">
        <f t="shared" si="2"/>
        <v>21</v>
      </c>
    </row>
    <row r="38" spans="1:8">
      <c r="A38" t="s">
        <v>428</v>
      </c>
      <c r="B38" t="s">
        <v>429</v>
      </c>
      <c r="C38" t="s">
        <v>119</v>
      </c>
      <c r="D38" s="10">
        <v>0</v>
      </c>
      <c r="E38">
        <v>0</v>
      </c>
      <c r="F38">
        <v>27</v>
      </c>
      <c r="H38">
        <f t="shared" si="2"/>
        <v>27</v>
      </c>
    </row>
    <row r="39" spans="1:8">
      <c r="A39" t="s">
        <v>430</v>
      </c>
      <c r="B39" t="s">
        <v>431</v>
      </c>
      <c r="C39" t="s">
        <v>58</v>
      </c>
      <c r="D39" s="10">
        <v>0</v>
      </c>
      <c r="E39">
        <v>0</v>
      </c>
      <c r="F39">
        <v>25</v>
      </c>
      <c r="H39">
        <f t="shared" si="2"/>
        <v>25</v>
      </c>
    </row>
    <row r="40" spans="1:8">
      <c r="A40" t="s">
        <v>432</v>
      </c>
      <c r="B40" t="s">
        <v>433</v>
      </c>
      <c r="C40" t="s">
        <v>58</v>
      </c>
      <c r="D40" s="10">
        <v>0</v>
      </c>
      <c r="E40">
        <v>0</v>
      </c>
      <c r="F40">
        <v>23</v>
      </c>
      <c r="H40">
        <f t="shared" si="2"/>
        <v>23</v>
      </c>
    </row>
    <row r="41" spans="1:8">
      <c r="A41" t="s">
        <v>434</v>
      </c>
      <c r="B41" t="s">
        <v>435</v>
      </c>
      <c r="C41" t="s">
        <v>58</v>
      </c>
      <c r="D41" s="10">
        <v>0</v>
      </c>
      <c r="E41">
        <v>0</v>
      </c>
      <c r="F41">
        <v>21</v>
      </c>
      <c r="H41">
        <f t="shared" si="2"/>
        <v>21</v>
      </c>
    </row>
    <row r="42" spans="1:8">
      <c r="A42" t="s">
        <v>436</v>
      </c>
      <c r="B42" t="s">
        <v>437</v>
      </c>
      <c r="C42" t="s">
        <v>58</v>
      </c>
      <c r="D42" s="10">
        <v>0</v>
      </c>
      <c r="E42">
        <v>0</v>
      </c>
      <c r="F42">
        <v>19</v>
      </c>
      <c r="H42">
        <f t="shared" si="2"/>
        <v>19</v>
      </c>
    </row>
    <row r="43" spans="1:8">
      <c r="A43" t="s">
        <v>438</v>
      </c>
      <c r="B43" t="s">
        <v>439</v>
      </c>
      <c r="C43" t="s">
        <v>58</v>
      </c>
      <c r="D43" s="10">
        <v>0</v>
      </c>
      <c r="E43">
        <v>0</v>
      </c>
      <c r="F43">
        <v>17</v>
      </c>
      <c r="H43">
        <f t="shared" si="2"/>
        <v>17</v>
      </c>
    </row>
    <row r="44" spans="1:8">
      <c r="D44" s="10"/>
    </row>
    <row r="46" spans="1:8">
      <c r="A46" t="s">
        <v>440</v>
      </c>
    </row>
    <row r="47" spans="1:8">
      <c r="A47" s="7" t="s">
        <v>348</v>
      </c>
      <c r="B47" s="7" t="s">
        <v>349</v>
      </c>
      <c r="C47" s="7" t="s">
        <v>29</v>
      </c>
      <c r="D47" s="7" t="s">
        <v>350</v>
      </c>
      <c r="E47" s="7" t="s">
        <v>351</v>
      </c>
      <c r="F47" s="7" t="s">
        <v>352</v>
      </c>
      <c r="G47" s="7" t="s">
        <v>353</v>
      </c>
      <c r="H47" s="7" t="s">
        <v>354</v>
      </c>
    </row>
    <row r="48" spans="1:8">
      <c r="A48" t="s">
        <v>151</v>
      </c>
      <c r="B48" t="s">
        <v>152</v>
      </c>
      <c r="C48" t="s">
        <v>74</v>
      </c>
      <c r="D48">
        <v>25</v>
      </c>
      <c r="E48">
        <v>27</v>
      </c>
      <c r="F48">
        <v>27</v>
      </c>
      <c r="H48">
        <f>SUM(D48:G48)</f>
        <v>79</v>
      </c>
    </row>
    <row r="49" spans="1:8">
      <c r="A49" t="s">
        <v>200</v>
      </c>
      <c r="B49" t="s">
        <v>201</v>
      </c>
      <c r="C49" t="s">
        <v>74</v>
      </c>
      <c r="D49" s="10">
        <v>30</v>
      </c>
      <c r="E49">
        <v>0</v>
      </c>
      <c r="F49">
        <v>30</v>
      </c>
      <c r="H49">
        <f t="shared" ref="H49:H52" si="3">SUM(D49:G49)</f>
        <v>60</v>
      </c>
    </row>
    <row r="50" spans="1:8">
      <c r="A50" t="s">
        <v>262</v>
      </c>
      <c r="B50" t="s">
        <v>263</v>
      </c>
      <c r="C50" t="s">
        <v>74</v>
      </c>
      <c r="D50">
        <v>23</v>
      </c>
      <c r="E50">
        <v>0</v>
      </c>
      <c r="F50">
        <v>23</v>
      </c>
      <c r="H50">
        <f t="shared" si="3"/>
        <v>46</v>
      </c>
    </row>
    <row r="51" spans="1:8">
      <c r="A51" t="s">
        <v>291</v>
      </c>
      <c r="B51" t="s">
        <v>292</v>
      </c>
      <c r="C51" t="s">
        <v>74</v>
      </c>
      <c r="D51">
        <v>27</v>
      </c>
      <c r="E51">
        <v>30</v>
      </c>
      <c r="F51">
        <v>25</v>
      </c>
      <c r="H51" s="8">
        <f t="shared" si="3"/>
        <v>82</v>
      </c>
    </row>
    <row r="52" spans="1:8">
      <c r="A52" t="s">
        <v>441</v>
      </c>
      <c r="B52" t="s">
        <v>179</v>
      </c>
      <c r="C52" t="s">
        <v>74</v>
      </c>
      <c r="D52">
        <v>0</v>
      </c>
      <c r="E52">
        <v>0</v>
      </c>
      <c r="F52">
        <v>21</v>
      </c>
      <c r="H52">
        <f t="shared" si="3"/>
        <v>21</v>
      </c>
    </row>
    <row r="59" spans="1:8">
      <c r="A59" s="7"/>
      <c r="B59" s="7"/>
      <c r="C59" s="7"/>
      <c r="D59" s="7"/>
      <c r="E59" s="7"/>
      <c r="F59" s="7"/>
      <c r="G59" s="7"/>
      <c r="H59" s="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"/>
  <sheetViews>
    <sheetView workbookViewId="0">
      <selection activeCell="H8" sqref="H8"/>
    </sheetView>
  </sheetViews>
  <sheetFormatPr defaultColWidth="9.140625" defaultRowHeight="14.45"/>
  <cols>
    <col min="1" max="3" width="23.7109375" customWidth="1"/>
    <col min="4" max="4" width="16.5703125" bestFit="1" customWidth="1"/>
    <col min="5" max="5" width="18.140625" bestFit="1" customWidth="1"/>
    <col min="6" max="6" width="12.140625" bestFit="1" customWidth="1"/>
    <col min="7" max="7" width="11.85546875" bestFit="1" customWidth="1"/>
    <col min="8" max="8" width="15.5703125" customWidth="1"/>
  </cols>
  <sheetData>
    <row r="1" spans="1:8">
      <c r="A1" t="s">
        <v>442</v>
      </c>
    </row>
    <row r="2" spans="1:8" s="7" customFormat="1">
      <c r="A2" s="7" t="s">
        <v>348</v>
      </c>
      <c r="B2" s="7" t="s">
        <v>349</v>
      </c>
      <c r="C2" s="7" t="s">
        <v>29</v>
      </c>
      <c r="D2" s="7" t="s">
        <v>350</v>
      </c>
      <c r="E2" s="7" t="s">
        <v>351</v>
      </c>
      <c r="F2" s="7" t="s">
        <v>352</v>
      </c>
      <c r="G2" s="7" t="s">
        <v>353</v>
      </c>
      <c r="H2" s="7" t="s">
        <v>354</v>
      </c>
    </row>
    <row r="3" spans="1:8">
      <c r="A3" t="s">
        <v>210</v>
      </c>
      <c r="B3" t="s">
        <v>206</v>
      </c>
      <c r="C3" t="s">
        <v>443</v>
      </c>
      <c r="D3" s="10">
        <v>30</v>
      </c>
      <c r="E3">
        <v>0</v>
      </c>
      <c r="F3">
        <v>0</v>
      </c>
      <c r="H3" s="8">
        <f>SUM(D3:G3)</f>
        <v>30</v>
      </c>
    </row>
    <row r="6" spans="1:8">
      <c r="A6" t="s">
        <v>444</v>
      </c>
    </row>
    <row r="7" spans="1:8">
      <c r="A7" s="7" t="s">
        <v>348</v>
      </c>
      <c r="B7" s="7" t="s">
        <v>349</v>
      </c>
      <c r="C7" s="7" t="s">
        <v>29</v>
      </c>
      <c r="D7" s="7" t="s">
        <v>350</v>
      </c>
      <c r="E7" s="7" t="s">
        <v>351</v>
      </c>
      <c r="F7" s="7" t="s">
        <v>352</v>
      </c>
      <c r="G7" s="7" t="s">
        <v>353</v>
      </c>
      <c r="H7" s="7" t="s">
        <v>354</v>
      </c>
    </row>
    <row r="8" spans="1:8">
      <c r="A8" t="s">
        <v>445</v>
      </c>
      <c r="B8" t="s">
        <v>446</v>
      </c>
      <c r="C8" t="s">
        <v>443</v>
      </c>
      <c r="D8">
        <v>0</v>
      </c>
      <c r="E8">
        <v>0</v>
      </c>
      <c r="F8">
        <v>30</v>
      </c>
      <c r="H8" s="8">
        <f>SUM(D8:G8)</f>
        <v>30</v>
      </c>
    </row>
    <row r="11" spans="1:8">
      <c r="A11" t="s">
        <v>447</v>
      </c>
    </row>
    <row r="12" spans="1:8">
      <c r="A12" s="7" t="s">
        <v>348</v>
      </c>
      <c r="B12" s="7" t="s">
        <v>349</v>
      </c>
      <c r="C12" s="7" t="s">
        <v>29</v>
      </c>
      <c r="D12" s="7" t="s">
        <v>350</v>
      </c>
      <c r="E12" s="7" t="s">
        <v>351</v>
      </c>
      <c r="F12" s="7" t="s">
        <v>352</v>
      </c>
      <c r="G12" s="7" t="s">
        <v>353</v>
      </c>
      <c r="H12" s="7" t="s">
        <v>354</v>
      </c>
    </row>
    <row r="16" spans="1:8">
      <c r="A16" t="s">
        <v>448</v>
      </c>
    </row>
    <row r="17" spans="1:8">
      <c r="A17" s="7" t="s">
        <v>348</v>
      </c>
      <c r="B17" s="7" t="s">
        <v>349</v>
      </c>
      <c r="C17" s="7" t="s">
        <v>29</v>
      </c>
      <c r="D17" s="7" t="s">
        <v>350</v>
      </c>
      <c r="E17" s="7" t="s">
        <v>351</v>
      </c>
      <c r="F17" s="7" t="s">
        <v>352</v>
      </c>
      <c r="G17" s="7" t="s">
        <v>353</v>
      </c>
      <c r="H17" s="7" t="s">
        <v>354</v>
      </c>
    </row>
    <row r="22" spans="1:8">
      <c r="A22" s="7"/>
      <c r="B22" s="7"/>
      <c r="C22" s="7"/>
      <c r="D22" s="7"/>
      <c r="E22" s="7"/>
      <c r="F22" s="7"/>
      <c r="G22" s="7"/>
      <c r="H22" s="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4"/>
  <sheetViews>
    <sheetView workbookViewId="0">
      <selection activeCell="H3" sqref="H3"/>
    </sheetView>
  </sheetViews>
  <sheetFormatPr defaultColWidth="9.140625" defaultRowHeight="14.45"/>
  <cols>
    <col min="1" max="3" width="23.7109375" customWidth="1"/>
    <col min="4" max="4" width="16.5703125" bestFit="1" customWidth="1"/>
    <col min="5" max="5" width="18.140625" bestFit="1" customWidth="1"/>
    <col min="6" max="6" width="12.140625" bestFit="1" customWidth="1"/>
    <col min="7" max="7" width="11.85546875" bestFit="1" customWidth="1"/>
    <col min="8" max="8" width="15.5703125" customWidth="1"/>
  </cols>
  <sheetData>
    <row r="2" spans="1:8" s="7" customFormat="1">
      <c r="A2" s="7" t="s">
        <v>348</v>
      </c>
      <c r="B2" s="7" t="s">
        <v>349</v>
      </c>
      <c r="C2" s="7" t="s">
        <v>29</v>
      </c>
      <c r="D2" s="7" t="s">
        <v>350</v>
      </c>
      <c r="E2" s="7" t="s">
        <v>351</v>
      </c>
      <c r="F2" s="7" t="s">
        <v>352</v>
      </c>
      <c r="G2" s="7" t="s">
        <v>353</v>
      </c>
      <c r="H2" s="7" t="s">
        <v>354</v>
      </c>
    </row>
    <row r="3" spans="1:8">
      <c r="A3" t="s">
        <v>296</v>
      </c>
      <c r="B3" t="s">
        <v>297</v>
      </c>
      <c r="C3" t="s">
        <v>390</v>
      </c>
      <c r="D3" s="10">
        <v>30</v>
      </c>
      <c r="E3">
        <v>30</v>
      </c>
      <c r="F3">
        <v>30</v>
      </c>
      <c r="H3" s="8">
        <f>SUM(D3:G3)</f>
        <v>90</v>
      </c>
    </row>
    <row r="4" spans="1:8">
      <c r="A4" t="s">
        <v>449</v>
      </c>
      <c r="B4" t="s">
        <v>450</v>
      </c>
      <c r="C4" t="s">
        <v>388</v>
      </c>
      <c r="D4">
        <v>0</v>
      </c>
      <c r="E4">
        <v>0</v>
      </c>
      <c r="F4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CHC Helicopter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Zac Chard</dc:creator>
  <cp:keywords/>
  <dc:description/>
  <cp:lastModifiedBy>Johnsen, Terje</cp:lastModifiedBy>
  <cp:revision/>
  <dcterms:created xsi:type="dcterms:W3CDTF">2020-10-24T18:06:23Z</dcterms:created>
  <dcterms:modified xsi:type="dcterms:W3CDTF">2020-11-17T12:09:55Z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2020-11-17T07:08:38Z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8ed56f5a-ceea-43ea-805e-fdca8a52643d</vt:lpwstr>
  </property>
  <property fmtid="{D5CDD505-2E9C-101B-9397-08002B2CF9AE}" pid="8" name="MSIP_Label_d3491420-1ae2-4120-89e6-e6f668f067e2_ContentBits">
    <vt:lpwstr>0</vt:lpwstr>
  </property>
</Properties>
</file>